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DEI SEVIZI/"/>
    </mc:Choice>
  </mc:AlternateContent>
  <xr:revisionPtr revIDLastSave="11" documentId="13_ncr:1_{0D4D0810-EB7D-47D7-B293-0655B8FBEF4B}" xr6:coauthVersionLast="47" xr6:coauthVersionMax="47" xr10:uidLastSave="{E1629700-9B01-4454-A548-2EDFA3A1491C}"/>
  <bookViews>
    <workbookView xWindow="-108" yWindow="-108" windowWidth="23256" windowHeight="12576" xr2:uid="{00000000-000D-0000-FFFF-FFFF00000000}"/>
  </bookViews>
  <sheets>
    <sheet name="LARDINO" sheetId="2" r:id="rId1"/>
  </sheets>
  <definedNames>
    <definedName name="_xlnm.Print_Area" localSheetId="0">LARDINO!$A$1:$I$51</definedName>
    <definedName name="_xlnm.Print_Titles" localSheetId="0">LARDINO!$1:$12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2" l="1"/>
  <c r="F37" i="2" s="1"/>
  <c r="E28" i="2"/>
  <c r="F20" i="2" l="1"/>
  <c r="F21" i="2"/>
  <c r="F27" i="2"/>
  <c r="F17" i="2"/>
  <c r="F16" i="2"/>
  <c r="F23" i="2"/>
  <c r="F24" i="2"/>
  <c r="F14" i="2"/>
  <c r="F19" i="2"/>
  <c r="F25" i="2"/>
  <c r="F35" i="2"/>
  <c r="F34" i="2"/>
  <c r="F36" i="2"/>
  <c r="F15" i="2"/>
  <c r="F18" i="2"/>
  <c r="F22" i="2"/>
  <c r="F26" i="2"/>
  <c r="F38" i="2"/>
  <c r="F29" i="2" l="1"/>
  <c r="F40" i="2"/>
</calcChain>
</file>

<file path=xl/sharedStrings.xml><?xml version="1.0" encoding="utf-8"?>
<sst xmlns="http://schemas.openxmlformats.org/spreadsheetml/2006/main" count="118" uniqueCount="98">
  <si>
    <t>numero scheda</t>
  </si>
  <si>
    <t xml:space="preserve">Periodo valutato </t>
  </si>
  <si>
    <t xml:space="preserve">COGNOME E NOME </t>
  </si>
  <si>
    <t>LARDINO GIORGIO</t>
  </si>
  <si>
    <t>PROFILO PROFESSIONALE</t>
  </si>
  <si>
    <t>DIRIGENTE FARMACISTA</t>
  </si>
  <si>
    <t>TIPOLOGIA DI INCARICO</t>
  </si>
  <si>
    <t>Dirigente - Direttore UOC FF</t>
  </si>
  <si>
    <t>UNITA' OPERATIVA</t>
  </si>
  <si>
    <t>UOC Farmaceutica Territoriale</t>
  </si>
  <si>
    <t xml:space="preserve">POSTI LETTO </t>
  </si>
  <si>
    <t>DIPARTIMENTO:</t>
  </si>
  <si>
    <t>DIPARTIMENTO DEI SERVIZI</t>
  </si>
  <si>
    <t>PRESIDIO OSPEDALIERO/STRUTTURA TERRITORIALE : ASP</t>
  </si>
  <si>
    <t>VALUTATORE DI I^ ISTANZA</t>
  </si>
  <si>
    <t xml:space="preserve"> DISTRIBUZIONE DEL PERCORSO VALUTATIVO  </t>
  </si>
  <si>
    <t>Num d'ord. indicatore</t>
  </si>
  <si>
    <t>obiettivo : descrizione di sintesi</t>
  </si>
  <si>
    <t xml:space="preserve">Indicatore di misura </t>
  </si>
  <si>
    <t xml:space="preserve">Risultato atteso </t>
  </si>
  <si>
    <t>Peso indicatore</t>
  </si>
  <si>
    <t>Peso ponderato indicatore</t>
  </si>
  <si>
    <t xml:space="preserve">Risultato conseguito </t>
  </si>
  <si>
    <t>Punteggio indicatore</t>
  </si>
  <si>
    <t>Punteggio ponderato indicatore</t>
  </si>
  <si>
    <t>PRE-REQUISITO DI VALUTAZIONE</t>
  </si>
  <si>
    <t>ASSOLVIMENTO DEL DEBITO INFORMATIVO A VALENZA STRATEGICA</t>
  </si>
  <si>
    <r>
      <t xml:space="preserve">PREREQUISITO DI VALUTAZIONE: Il Dirigente partecipa al sistema di valutazione degli obiettivi solo nel caso in cui sia stato assolto il debito informativo declinato nella colonna "Risultato atteso". </t>
    </r>
    <r>
      <rPr>
        <b/>
        <u/>
        <sz val="14"/>
        <rFont val="Calibri"/>
        <family val="2"/>
      </rPr>
      <t>La non ammissione del dirigente al sistema di valutazione equivale a valutazione negativa.</t>
    </r>
  </si>
  <si>
    <t>ASSOLVIMENTO DEL DEBITO INFORMATIVO 
(AL CONTROLLO DI GESTIONE)</t>
  </si>
  <si>
    <t>Monitoraggio con report  e relazioni trimestrali  (alla Direzione aziendale, alle Cure Primarie, alle Direzioni Distrettuali  e al CDG) sull'andamento della spesa farmaceutica convenzionata e della spesa farmaceutica per gli acquisti diretti (possibilmente distinta per aree distrettuali).</t>
  </si>
  <si>
    <t>numeri di di repertorio/BD presenti sia nel flusso consumi sia nel flusso contratti/numero di repertorio/BD trasmesso con il flusso consumo  &gt; 15</t>
  </si>
  <si>
    <t>consumi nel periodo gennaio-dicembre rilevati dal flusso consumi ministeriale NSIS/costi rilevati dal modello di conto economico &gt; 95</t>
  </si>
  <si>
    <t>copertura del flusso NSIS sui consumi dei dispositivi medici</t>
  </si>
  <si>
    <t xml:space="preserve">*Distribuzione in nome e per conto (DPC) dei farmaci PHT </t>
  </si>
  <si>
    <t>percentuale dei farmaci PHT in DPC rispetto a quelli  inseriti nella lista aziendale</t>
  </si>
  <si>
    <t xml:space="preserve">percentuale dei farmaci PHT distribuiti in nome e per conto rispetto a quelli  inseriti nella lista aziendale: &gt; 95% </t>
  </si>
  <si>
    <t xml:space="preserve"> PREVENZIONE DEL RISCHIO CLINICO (Monitoraggio segnalazioni di reazione avverse ai farmaci  provenienti dal territorio).</t>
  </si>
  <si>
    <t>relazione trim- percentuale n. segnalazioni comunicate alla referente aziendale/n.segnalazioni pervenute    - relazione</t>
  </si>
  <si>
    <t xml:space="preserve"> Garantire il monitoraggio e la comunicazione tempestiva delle segnalazioni di reazione avverse ai farmaci  provenienti dal territorio alla Farmacologia Clinica e al CDG. N.2 relazioni semestrale al 30.6 e relazione  annuale al 31.12 al CdG ; 4. Attuare sistematici controlli e verifiche circa la conservazione e la distribuzione dei farmaci e reagenti: relazione annuale.</t>
  </si>
  <si>
    <t xml:space="preserve"> Controllo consegne di ossigeno liquido agli aventi diritto mediante riscontro dei Piani terapeutici rilasciati dai Centri autorizzati</t>
  </si>
  <si>
    <t>n.consegne di ossigeno controllate /totale consegne ossigeno agli aventi diritto</t>
  </si>
  <si>
    <t xml:space="preserve"> Controllo consegne di ossigeno liquido agli aventi diritto mediante riscontro dei Piani terapeutici rilasciati dai Centri autorizzati valore negoziato: &gt; = 80%. Nella relazione dovranno essere indicate le consegne totali e le consegne controllate sul totale.</t>
  </si>
  <si>
    <t xml:space="preserve">TOTALE PESO DELL'INDICATORE </t>
  </si>
  <si>
    <t xml:space="preserve">TOTALE PESO PONDERATO DELL'INDICATORE </t>
  </si>
  <si>
    <t xml:space="preserve">NOTE DEL RESPONSABILE DEL CDR: </t>
  </si>
  <si>
    <t>NOTE DELLA DIREZIONE STRATEGICA:</t>
  </si>
  <si>
    <t>OBIETTIVI A VALENZA STRATEGICA DEL CENTRO DI RESPONSABILITA' (CDR) (indicatore B art. 17 della parte quarta del regolamento per la valutazione della dirigenza approvato con  DDG n. 53/2018)</t>
  </si>
  <si>
    <t>Risultato conseguito</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</si>
  <si>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</si>
  <si>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</si>
  <si>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</si>
  <si>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</si>
  <si>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</si>
  <si>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</si>
  <si>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</si>
  <si>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P. LA DIREZIONE STRATEGICA</t>
  </si>
  <si>
    <t xml:space="preserve">VALUTAZIONE DELLA PERFORMANCE DELLA DIRIGENZA AZIENDALE:  AREA MEDICA E SANITARIA </t>
  </si>
  <si>
    <t xml:space="preserve">1. Attuazione delle indicazioni fornite dalla Task Force per il monitoraggio e governo della spesa farmaceutica. 2. Verificare che la prescrizione di medicinali non aggiudicati nelle procedure ad evidenza pubblica non superi il 5% della spesa aziendale per acquisti diretti segnalando tempestivamente al CDG e alla Direzione sanitaria eventuali scostamenti. </t>
  </si>
  <si>
    <t>DIRETTORE DEL DIPARTIMENTO/DIRETTORE SANITARIO</t>
  </si>
  <si>
    <t>*Spesa farmaceutica – Azioni di contenimento : Istituzione “task-force aziendale per il monitoraggio e governo della spesa Spesa farmaceutica; Azioni di contenimento % farmaci non aggiudicati in gare ad evidenza pubblica; Applicazione note AIFA alle prescrizioni.</t>
  </si>
  <si>
    <t>SCHEDA DI BUDGET -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</si>
  <si>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</si>
  <si>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</si>
  <si>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*Rispetto dell'equilibrio economico finanziario- risorse assegnate esercizio  2025</t>
  </si>
  <si>
    <t>3</t>
  </si>
  <si>
    <t>4</t>
  </si>
  <si>
    <t>5</t>
  </si>
  <si>
    <t>6</t>
  </si>
  <si>
    <t>7</t>
  </si>
  <si>
    <t>8</t>
  </si>
  <si>
    <t>9</t>
  </si>
  <si>
    <t>10</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</si>
  <si>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</si>
  <si>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</si>
  <si>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</si>
  <si>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</si>
  <si>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*Rispetto dei tempi di pagamento dei fornitori, corretta gestione dei pagamenti in fattura e gestione fatture sospese</t>
  </si>
  <si>
    <t>n. fatture in liquidazione entro 45 gg dalla data di arrivo della fattura alla data di predisposizione del provvedimento di liquidazione /n. totale fatture pervenute da liquidare</t>
  </si>
  <si>
    <t xml:space="preserve"> Garantire il pagamento delle fatture attraverso l'emissione del provvedimento di liquidazione ai fornitori entro 45 gg dalla data di ricevimento della fattura. </t>
  </si>
  <si>
    <r>
      <rPr>
        <b/>
        <u/>
        <sz val="14"/>
        <rFont val="Calibri"/>
        <family val="2"/>
      </rPr>
      <t>copertura del flusso NSIS sui contratti dei dispositivi medici</t>
    </r>
    <r>
      <rPr>
        <b/>
        <sz val="14"/>
        <rFont val="Calibri"/>
        <family val="2"/>
      </rPr>
      <t xml:space="preserve"> :   garantire (in collaborazione con l'UOC Provveditorato ed economato) che il 15% dei numeri di repertorio siano presenti sia nel flusso consumi, sia nel flusso contratti (sono escluse dal calcolo le categorie Q e L) </t>
    </r>
  </si>
  <si>
    <t>1)  relazioni trimestrali+relazione annuale di rendiconto attività (al 30.6, al 30.9. al 31.12) al Controllo di Gestione ed alla Direzione Generale sull'attuazione delle indicazioni fornite dalla Task force di cui alla DDG n. 543 del 03/08/2023. 2) verifica spesa per acquisti fuori gara; 3) controllo note AIFA</t>
  </si>
  <si>
    <t>3. Verifica e controllo rispetto applicazione note AIFA nelle prescrizioni.</t>
  </si>
  <si>
    <t>1)monitoraggio con  report e relazioni trimestrali -2) n. audit - 3)  report con intervalli di raggiungimento degli obiettivi  contenimento spesa farmaceutica e dispositivi medici</t>
  </si>
  <si>
    <t>1) Spesa farmaceutica  Distribuzione Diretta; 2) spesa farmaceutica  Distribuzione in nome e per Conto; 3) da Convenzione</t>
  </si>
  <si>
    <t>1) spesa farmaceutica  Distribuzione Diretta &lt; 48.794.326,17 (spesa CE 2024); 2) spesa farmaceutica  Distribuzione in nome e per Conto &lt; 16.678.530,57 (spesa CE  2024) 3) da Convenzione &lt; 61.009.564,48  (spesa CE  2024)</t>
  </si>
  <si>
    <t>1. Relazione annuale di attività al Controllo di Gestione entro il  20 gennaio dell'anno successivo per la valutazione della performance; 2. Trasmissione flussi informativi nei termini previsti dalla  DGR n.324/2025</t>
  </si>
  <si>
    <r>
      <t xml:space="preserve">UTILIZZO FLUSSI INFORMATIVI    *ADEMPIMENTI LEA
estratto del verbale - nota prot. DGPROGS 0010033-P del 29/03/2018 del Ministero della Salute.
</t>
    </r>
    <r>
      <rPr>
        <b/>
        <sz val="14"/>
        <rFont val="Calibri"/>
        <family val="2"/>
      </rPr>
      <t xml:space="preserve"> DGR 324/2025</t>
    </r>
  </si>
  <si>
    <t>Trasmissione della relazione annuale sulle attività svolte e dei flussi informativi DGR n. 324/2025 se dovuti.</t>
  </si>
  <si>
    <r>
      <t>Almeno n. 4 audit/anno partecipazione  agli incontri individuali con MMG e PLS finalizzati all'individuazione di comportamenti prescrittivi inappropriati e al conseguimento degli obiettivi di efficacia assistenziale territoriale farmaceutica e di efficienza prescrittiva farmaceutica</t>
    </r>
    <r>
      <rPr>
        <b/>
        <sz val="14"/>
        <rFont val="Calibri"/>
        <family val="2"/>
      </rPr>
      <t xml:space="preserve"> (ex DGR 324/2025)</t>
    </r>
  </si>
  <si>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</si>
  <si>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</si>
  <si>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</si>
  <si>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</si>
  <si>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</si>
  <si>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</si>
  <si>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</si>
  <si>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Almeno 3 report/anno a DS, CDG, Distretti e Cure Primarie per il monitoraggio periodico dei consumi ( utilizzo farmaci biosimilare o vincitori di gara &gt;= 94%;  consumo di  farmaci antibiotici sul territorio ATC J01 (antibatterici per uso sistemico): DDD X1000 AB.RES.DIE &lt;= 12; consumo territoriale di farmaci oppioidi: DDDX1000 AB.RES.DIE &gt;4%;   Dispositivi medici: Recupero, nel 2025, del 100% dello sforamento del tetto di spesa 2023 pari ad € 431.391,00 </t>
  </si>
  <si>
    <r>
      <t xml:space="preserve">AZIONI FINALIZZATE AL CONTROLLO DELLLA SPESA FARMACEUTICA E DEI DISPOSITIVI MEDICI </t>
    </r>
    <r>
      <rPr>
        <b/>
        <sz val="14"/>
        <rFont val="Calibri"/>
        <family val="2"/>
      </rPr>
      <t>(DGR 324/2025);</t>
    </r>
    <r>
      <rPr>
        <b/>
        <sz val="14"/>
        <rFont val="Calibri"/>
        <family val="2"/>
        <scheme val="minor"/>
      </rPr>
      <t xml:space="preserve"> recupero della spesa dei dispositivi medici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</si>
</sst>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indexed="8"/>
      <name val="Calibri"/>
      <family val="2"/>
      <scheme val="minor"/>
    </font>
    <font>
      <b/>
      <sz val="14"/>
      <name val="Calibri"/>
      <family val="2"/>
    </font>
    <font>
      <sz val="11"/>
      <color rgb="FF000000"/>
      <name val="Arial"/>
      <family val="2"/>
    </font>
    <font>
      <b/>
      <sz val="14"/>
      <name val="Calibri"/>
      <family val="2"/>
      <scheme val="minor"/>
    </font>
    <font>
      <b/>
      <sz val="14"/>
      <color theme="1"/>
      <name val="Calibri"/>
      <family val="2"/>
      <scheme val="minor"/>
    </font>
    <font>
      <sz val="10"/>
      <name val="Arial"/>
      <family val="2"/>
    </font>
    <font>
      <b/>
      <u/>
      <sz val="14"/>
      <name val="Calibri"/>
      <family val="2"/>
    </font>
    <font>
      <sz val="11"/>
      <color indexed="8"/>
      <name val="Calibri"/>
      <family val="2"/>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s>
  <cellStyleXfs count="6">
    <xf numFmtId="0" fontId="0" fillId="0" borderId="0"/>
    <xf numFmtId="0" fontId="3" fillId="0" borderId="0"/>
    <xf numFmtId="0" fontId="6" fillId="0" borderId="0"/>
    <xf numFmtId="0" fontId="8" fillId="0" borderId="0"/>
    <xf numFmtId="0" fontId="6" fillId="0" borderId="0"/>
    <xf numFmtId="0" fontId="8" fillId="0" borderId="0"/>
  </cellStyleXfs>
  <cellXfs count="155">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4" fillId="3" borderId="15" xfId="0" applyFont="1" applyFill="1" applyBorder="1" applyAlignment="1">
      <alignment horizontal="center" vertical="center" textRotation="90" wrapText="1"/>
    </xf>
    <xf numFmtId="0" fontId="4" fillId="2" borderId="16" xfId="0" applyFont="1" applyFill="1" applyBorder="1" applyAlignment="1">
      <alignment horizontal="center" vertical="center" wrapText="1"/>
    </xf>
    <xf numFmtId="0" fontId="4" fillId="2" borderId="16" xfId="2" applyFont="1" applyFill="1" applyBorder="1" applyAlignment="1">
      <alignment horizontal="center" vertical="center" wrapText="1"/>
    </xf>
    <xf numFmtId="1" fontId="4" fillId="2" borderId="16" xfId="3" applyNumberFormat="1" applyFont="1" applyFill="1" applyBorder="1" applyAlignment="1">
      <alignment horizontal="center" vertical="center" wrapText="1"/>
    </xf>
    <xf numFmtId="2" fontId="4" fillId="2" borderId="16" xfId="0" applyNumberFormat="1"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2" borderId="17" xfId="2" applyFont="1" applyFill="1" applyBorder="1" applyAlignment="1">
      <alignment horizontal="center" vertical="center" wrapText="1"/>
    </xf>
    <xf numFmtId="0" fontId="4" fillId="0" borderId="16" xfId="0" applyFont="1" applyBorder="1" applyAlignment="1">
      <alignment horizontal="center" vertical="center" wrapText="1"/>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6" xfId="3" applyFont="1" applyFill="1" applyBorder="1" applyAlignment="1">
      <alignment horizontal="center" vertical="center" wrapText="1"/>
    </xf>
    <xf numFmtId="0" fontId="4" fillId="2" borderId="18" xfId="0" applyFont="1" applyFill="1" applyBorder="1" applyAlignment="1">
      <alignment horizontal="center" vertical="center"/>
    </xf>
    <xf numFmtId="0" fontId="4" fillId="2" borderId="23" xfId="0" applyFont="1" applyFill="1" applyBorder="1" applyAlignment="1">
      <alignment horizontal="center" vertical="center"/>
    </xf>
    <xf numFmtId="0" fontId="2" fillId="2" borderId="16" xfId="0" applyFont="1" applyFill="1" applyBorder="1" applyAlignment="1">
      <alignment horizontal="center" vertical="center" wrapText="1"/>
    </xf>
    <xf numFmtId="0" fontId="2" fillId="2" borderId="16" xfId="2" applyFont="1" applyFill="1" applyBorder="1" applyAlignment="1">
      <alignment horizontal="center" vertical="center" wrapText="1"/>
    </xf>
    <xf numFmtId="0" fontId="4" fillId="2" borderId="16" xfId="2" applyFont="1" applyFill="1" applyBorder="1" applyAlignment="1">
      <alignment horizontal="center" vertical="center"/>
    </xf>
    <xf numFmtId="2" fontId="2" fillId="2" borderId="16" xfId="0" applyNumberFormat="1" applyFont="1" applyFill="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1" fillId="0" borderId="16" xfId="0" applyFont="1" applyBorder="1" applyAlignment="1">
      <alignment horizontal="center" vertical="center" wrapText="1"/>
    </xf>
    <xf numFmtId="2" fontId="4" fillId="0" borderId="16" xfId="0" applyNumberFormat="1" applyFont="1" applyBorder="1" applyAlignment="1">
      <alignment horizontal="center" vertical="center" wrapText="1"/>
    </xf>
    <xf numFmtId="0" fontId="4" fillId="0" borderId="25" xfId="0" applyFont="1" applyBorder="1" applyAlignment="1">
      <alignment horizontal="center" vertical="center" wrapText="1"/>
    </xf>
    <xf numFmtId="0" fontId="4" fillId="2" borderId="16" xfId="2" applyFont="1" applyFill="1" applyBorder="1" applyAlignment="1" applyProtection="1">
      <alignment horizontal="center" vertical="center" wrapText="1"/>
      <protection locked="0"/>
    </xf>
    <xf numFmtId="2" fontId="4" fillId="2" borderId="16" xfId="4" applyNumberFormat="1" applyFont="1" applyFill="1" applyBorder="1" applyAlignment="1">
      <alignment horizontal="center" vertical="center" wrapText="1"/>
    </xf>
    <xf numFmtId="1" fontId="4" fillId="2" borderId="16" xfId="4" applyNumberFormat="1" applyFont="1" applyFill="1" applyBorder="1" applyAlignment="1">
      <alignment horizontal="center" vertical="center" wrapText="1"/>
    </xf>
    <xf numFmtId="0" fontId="4" fillId="3" borderId="0" xfId="0" applyFont="1" applyFill="1" applyAlignment="1">
      <alignment horizontal="center" vertical="center" wrapText="1"/>
    </xf>
    <xf numFmtId="49" fontId="4" fillId="2" borderId="16" xfId="0" applyNumberFormat="1" applyFont="1" applyFill="1" applyBorder="1" applyAlignment="1">
      <alignment horizontal="center" vertical="center" wrapText="1"/>
    </xf>
    <xf numFmtId="1" fontId="4" fillId="2" borderId="16" xfId="0" applyNumberFormat="1" applyFont="1" applyFill="1" applyBorder="1" applyAlignment="1">
      <alignment horizontal="center" vertical="center" wrapText="1"/>
    </xf>
    <xf numFmtId="0" fontId="4" fillId="2" borderId="17" xfId="0" applyFont="1" applyFill="1" applyBorder="1" applyAlignment="1">
      <alignment vertical="top"/>
    </xf>
    <xf numFmtId="1" fontId="4" fillId="0" borderId="16" xfId="0" applyNumberFormat="1" applyFont="1" applyBorder="1" applyAlignment="1">
      <alignment horizontal="center" vertical="center" wrapText="1"/>
    </xf>
    <xf numFmtId="0" fontId="4" fillId="0" borderId="0" xfId="0" applyFont="1" applyAlignment="1">
      <alignment horizontal="center" vertical="center"/>
    </xf>
    <xf numFmtId="2" fontId="4" fillId="0" borderId="0" xfId="0" applyNumberFormat="1" applyFont="1" applyAlignment="1">
      <alignment vertical="center"/>
    </xf>
    <xf numFmtId="0" fontId="4" fillId="0" borderId="0" xfId="0" applyFont="1" applyAlignment="1">
      <alignment vertical="center"/>
    </xf>
    <xf numFmtId="1" fontId="4" fillId="0" borderId="18" xfId="0" applyNumberFormat="1" applyFont="1" applyBorder="1" applyAlignment="1">
      <alignment horizontal="center" vertical="center" wrapText="1"/>
    </xf>
    <xf numFmtId="2" fontId="4" fillId="0" borderId="18" xfId="0" applyNumberFormat="1" applyFont="1" applyBorder="1" applyAlignment="1">
      <alignment horizontal="center" vertical="center" wrapText="1"/>
    </xf>
    <xf numFmtId="0" fontId="4" fillId="2" borderId="27" xfId="0" applyFont="1" applyFill="1" applyBorder="1" applyAlignment="1">
      <alignment horizontal="center" vertical="center" wrapText="1"/>
    </xf>
    <xf numFmtId="2" fontId="4" fillId="0" borderId="27"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1" fontId="4" fillId="2" borderId="32" xfId="5" applyNumberFormat="1" applyFont="1" applyFill="1" applyBorder="1" applyAlignment="1">
      <alignment horizontal="center" vertical="center" wrapText="1"/>
    </xf>
    <xf numFmtId="0" fontId="4" fillId="2" borderId="32" xfId="5"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2" fillId="0" borderId="0" xfId="0" applyFont="1" applyAlignment="1">
      <alignment vertical="center" wrapText="1"/>
    </xf>
    <xf numFmtId="0" fontId="4" fillId="0" borderId="18" xfId="2" applyFont="1" applyBorder="1" applyAlignment="1">
      <alignment horizontal="center" vertical="center" wrapText="1"/>
    </xf>
    <xf numFmtId="0" fontId="4" fillId="0" borderId="18" xfId="0" applyFont="1" applyBorder="1" applyAlignment="1">
      <alignment horizontal="center" vertical="center" wrapText="1"/>
    </xf>
    <xf numFmtId="0" fontId="4" fillId="0" borderId="23" xfId="0" applyFont="1" applyBorder="1" applyAlignment="1">
      <alignment horizontal="center" vertical="center" wrapText="1"/>
    </xf>
    <xf numFmtId="0" fontId="1" fillId="4" borderId="4" xfId="0" applyFont="1" applyFill="1" applyBorder="1" applyAlignment="1">
      <alignment horizontal="center" vertical="center" wrapText="1"/>
    </xf>
    <xf numFmtId="2" fontId="4" fillId="4" borderId="6" xfId="0" applyNumberFormat="1" applyFont="1" applyFill="1" applyBorder="1" applyAlignment="1">
      <alignment vertical="center"/>
    </xf>
    <xf numFmtId="0" fontId="4" fillId="4" borderId="6" xfId="0" applyFont="1" applyFill="1" applyBorder="1" applyAlignment="1">
      <alignment vertical="center"/>
    </xf>
    <xf numFmtId="0" fontId="4" fillId="4" borderId="7" xfId="0" applyFont="1" applyFill="1" applyBorder="1" applyAlignment="1">
      <alignment vertical="center"/>
    </xf>
    <xf numFmtId="2" fontId="4" fillId="4" borderId="0" xfId="0" applyNumberFormat="1" applyFont="1" applyFill="1" applyAlignment="1">
      <alignment horizontal="left" vertical="center"/>
    </xf>
    <xf numFmtId="0" fontId="4" fillId="4" borderId="0" xfId="0" applyFont="1" applyFill="1" applyAlignment="1">
      <alignment horizontal="left" vertical="center"/>
    </xf>
    <xf numFmtId="0" fontId="4" fillId="4" borderId="9" xfId="0" applyFont="1" applyFill="1" applyBorder="1" applyAlignment="1">
      <alignment horizontal="left" vertical="center"/>
    </xf>
    <xf numFmtId="0" fontId="4" fillId="4" borderId="0" xfId="0" applyFont="1" applyFill="1" applyAlignment="1">
      <alignment horizontal="center" vertical="center"/>
    </xf>
    <xf numFmtId="0" fontId="4" fillId="4" borderId="0" xfId="0" applyFont="1" applyFill="1" applyAlignment="1">
      <alignment vertical="center"/>
    </xf>
    <xf numFmtId="0" fontId="4" fillId="4" borderId="11" xfId="0" applyFont="1" applyFill="1" applyBorder="1" applyAlignment="1">
      <alignment horizontal="center" vertical="center"/>
    </xf>
    <xf numFmtId="2" fontId="4" fillId="4" borderId="11" xfId="0" applyNumberFormat="1" applyFont="1" applyFill="1" applyBorder="1" applyAlignment="1">
      <alignment vertical="center"/>
    </xf>
    <xf numFmtId="0" fontId="4" fillId="4" borderId="11" xfId="0" applyFont="1" applyFill="1" applyBorder="1" applyAlignment="1">
      <alignment vertical="center"/>
    </xf>
    <xf numFmtId="0" fontId="4" fillId="4" borderId="12" xfId="0" applyFont="1" applyFill="1" applyBorder="1" applyAlignment="1">
      <alignment vertical="center"/>
    </xf>
    <xf numFmtId="0" fontId="4" fillId="4" borderId="1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4" xfId="0" applyFont="1" applyFill="1" applyBorder="1" applyAlignment="1">
      <alignment horizontal="center" vertical="center" wrapText="1"/>
    </xf>
    <xf numFmtId="1" fontId="4" fillId="4" borderId="14" xfId="0" applyNumberFormat="1" applyFont="1" applyFill="1" applyBorder="1" applyAlignment="1">
      <alignment horizontal="center" vertical="center" wrapText="1"/>
    </xf>
    <xf numFmtId="2" fontId="4" fillId="4" borderId="14" xfId="0" applyNumberFormat="1" applyFont="1" applyFill="1" applyBorder="1" applyAlignment="1">
      <alignment horizontal="center" vertical="center" wrapText="1"/>
    </xf>
    <xf numFmtId="0" fontId="4" fillId="4" borderId="4" xfId="0"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2" fontId="4" fillId="4" borderId="4" xfId="0" applyNumberFormat="1" applyFont="1" applyFill="1" applyBorder="1" applyAlignment="1">
      <alignment horizontal="center" vertical="center" wrapText="1"/>
    </xf>
    <xf numFmtId="49" fontId="4" fillId="0" borderId="15" xfId="0" applyNumberFormat="1" applyFont="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0" borderId="24" xfId="0" applyNumberFormat="1" applyFont="1" applyBorder="1" applyAlignment="1">
      <alignment horizontal="center" vertical="center" wrapText="1"/>
    </xf>
    <xf numFmtId="49" fontId="4" fillId="0" borderId="26" xfId="0" applyNumberFormat="1" applyFont="1" applyBorder="1" applyAlignment="1">
      <alignment horizontal="center" vertical="center" wrapText="1"/>
    </xf>
    <xf numFmtId="0" fontId="2" fillId="2" borderId="16" xfId="5" applyFont="1" applyFill="1" applyBorder="1" applyAlignment="1">
      <alignment horizontal="center" vertical="center" wrapText="1"/>
    </xf>
    <xf numFmtId="0" fontId="2" fillId="0" borderId="16" xfId="5" applyFont="1" applyBorder="1" applyAlignment="1">
      <alignment horizontal="center" vertical="center" wrapText="1"/>
    </xf>
    <xf numFmtId="0" fontId="2" fillId="2" borderId="16" xfId="3" applyFont="1" applyFill="1" applyBorder="1" applyAlignment="1">
      <alignment horizontal="center" vertical="center" wrapText="1"/>
    </xf>
    <xf numFmtId="0" fontId="4" fillId="2" borderId="19" xfId="0" applyFont="1" applyFill="1" applyBorder="1" applyAlignment="1">
      <alignment horizontal="center" vertical="center" wrapText="1"/>
    </xf>
    <xf numFmtId="2" fontId="4" fillId="2" borderId="19" xfId="0" applyNumberFormat="1" applyFont="1" applyFill="1" applyBorder="1" applyAlignment="1">
      <alignment horizontal="center" vertical="center" wrapText="1"/>
    </xf>
    <xf numFmtId="0" fontId="4" fillId="2" borderId="19" xfId="0" applyFont="1" applyFill="1" applyBorder="1" applyAlignment="1">
      <alignment horizontal="center" vertical="center"/>
    </xf>
    <xf numFmtId="0" fontId="4" fillId="2" borderId="21" xfId="0" applyFont="1" applyFill="1" applyBorder="1" applyAlignment="1">
      <alignment horizontal="center" vertical="center"/>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1" xfId="0" applyFont="1" applyBorder="1" applyAlignment="1">
      <alignment horizontal="center" vertical="center" wrapText="1"/>
    </xf>
    <xf numFmtId="0" fontId="4" fillId="2" borderId="27" xfId="3" applyFont="1" applyFill="1" applyBorder="1" applyAlignment="1">
      <alignment horizontal="center" vertical="center" wrapText="1"/>
    </xf>
    <xf numFmtId="0" fontId="5" fillId="2" borderId="27" xfId="3" applyFont="1" applyFill="1" applyBorder="1" applyAlignment="1">
      <alignment horizontal="center" vertical="center" wrapText="1"/>
    </xf>
    <xf numFmtId="0" fontId="4" fillId="0" borderId="16" xfId="3" applyFont="1" applyBorder="1" applyAlignment="1">
      <alignment horizontal="center" vertical="center" wrapText="1"/>
    </xf>
    <xf numFmtId="0" fontId="4" fillId="0" borderId="18" xfId="3" applyFont="1" applyBorder="1" applyAlignment="1">
      <alignment horizontal="center" vertical="center" wrapText="1"/>
    </xf>
    <xf numFmtId="0" fontId="4" fillId="2" borderId="16" xfId="2" applyFont="1" applyFill="1" applyBorder="1" applyAlignment="1">
      <alignment horizontal="center" vertical="center" wrapText="1"/>
    </xf>
    <xf numFmtId="0" fontId="4" fillId="2" borderId="17" xfId="2" applyFont="1" applyFill="1" applyBorder="1" applyAlignment="1">
      <alignment horizontal="center" vertical="center" wrapText="1"/>
    </xf>
    <xf numFmtId="0" fontId="4" fillId="0" borderId="19" xfId="3" applyFont="1" applyBorder="1" applyAlignment="1">
      <alignment horizontal="center" vertical="center" wrapText="1"/>
    </xf>
    <xf numFmtId="0" fontId="4" fillId="0" borderId="20" xfId="3" applyFont="1" applyBorder="1" applyAlignment="1">
      <alignment horizontal="center" vertical="center" wrapText="1"/>
    </xf>
    <xf numFmtId="0" fontId="4" fillId="0" borderId="19" xfId="2" applyFont="1" applyBorder="1" applyAlignment="1">
      <alignment horizontal="center" vertical="center" wrapText="1"/>
    </xf>
    <xf numFmtId="0" fontId="4" fillId="0" borderId="20" xfId="2" applyFont="1" applyBorder="1" applyAlignment="1">
      <alignment horizontal="center" vertical="center" wrapText="1"/>
    </xf>
    <xf numFmtId="0" fontId="4" fillId="0" borderId="18" xfId="2" applyFont="1" applyBorder="1" applyAlignment="1">
      <alignment horizontal="center" vertical="center" wrapText="1"/>
    </xf>
    <xf numFmtId="0" fontId="5" fillId="4" borderId="15" xfId="0" applyFont="1" applyFill="1" applyBorder="1" applyAlignment="1">
      <alignment vertical="center" wrapText="1"/>
    </xf>
    <xf numFmtId="0" fontId="5" fillId="4" borderId="16" xfId="0" applyFont="1" applyFill="1" applyBorder="1" applyAlignment="1">
      <alignment vertical="center" wrapText="1"/>
    </xf>
    <xf numFmtId="0" fontId="5" fillId="4" borderId="17" xfId="0" applyFont="1" applyFill="1" applyBorder="1" applyAlignment="1">
      <alignment vertical="center"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18" xfId="0" applyFont="1" applyBorder="1" applyAlignment="1">
      <alignment horizontal="left" vertical="center" wrapText="1"/>
    </xf>
    <xf numFmtId="0" fontId="4" fillId="0" borderId="16" xfId="0" applyFont="1" applyBorder="1" applyAlignment="1">
      <alignment horizontal="left" vertical="center" wrapText="1"/>
    </xf>
    <xf numFmtId="0" fontId="4" fillId="4" borderId="16" xfId="0" applyFont="1" applyFill="1" applyBorder="1" applyAlignment="1">
      <alignment horizontal="center" vertical="center" wrapText="1"/>
    </xf>
    <xf numFmtId="0" fontId="5" fillId="4" borderId="24" xfId="0" applyFont="1" applyFill="1" applyBorder="1" applyAlignment="1">
      <alignment vertical="center" wrapText="1"/>
    </xf>
    <xf numFmtId="0" fontId="5" fillId="4" borderId="18" xfId="0" applyFont="1" applyFill="1" applyBorder="1" applyAlignment="1">
      <alignment vertical="center" wrapText="1"/>
    </xf>
    <xf numFmtId="0" fontId="5" fillId="4" borderId="23" xfId="0" applyFont="1" applyFill="1" applyBorder="1" applyAlignment="1">
      <alignment vertical="center" wrapText="1"/>
    </xf>
    <xf numFmtId="0" fontId="4" fillId="2" borderId="15"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29" xfId="5" applyFont="1" applyFill="1" applyBorder="1" applyAlignment="1">
      <alignment horizontal="left" vertical="center" wrapText="1"/>
    </xf>
    <xf numFmtId="0" fontId="4" fillId="2" borderId="30" xfId="5" applyFont="1" applyFill="1" applyBorder="1" applyAlignment="1">
      <alignment horizontal="left" vertical="center" wrapText="1"/>
    </xf>
    <xf numFmtId="0" fontId="4" fillId="2" borderId="31" xfId="5" applyFont="1" applyFill="1" applyBorder="1" applyAlignment="1">
      <alignment horizontal="left" vertical="center" wrapText="1"/>
    </xf>
    <xf numFmtId="0" fontId="4" fillId="2" borderId="19" xfId="3" applyFont="1" applyFill="1" applyBorder="1" applyAlignment="1">
      <alignment horizontal="center" vertical="center" wrapText="1"/>
    </xf>
    <xf numFmtId="0" fontId="4" fillId="2" borderId="18" xfId="3"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8" xfId="0"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4" xfId="0" applyNumberFormat="1" applyFont="1" applyFill="1" applyBorder="1" applyAlignment="1">
      <alignment horizontal="center" vertical="center" wrapText="1"/>
    </xf>
    <xf numFmtId="0" fontId="5" fillId="4" borderId="34" xfId="0" applyFont="1" applyFill="1" applyBorder="1" applyAlignment="1">
      <alignment horizontal="left" vertical="center" wrapText="1"/>
    </xf>
    <xf numFmtId="0" fontId="5" fillId="4" borderId="35" xfId="0" applyFont="1" applyFill="1" applyBorder="1" applyAlignment="1">
      <alignment horizontal="left" vertical="center" wrapText="1"/>
    </xf>
    <xf numFmtId="0" fontId="5" fillId="4" borderId="36" xfId="0" applyFont="1" applyFill="1" applyBorder="1" applyAlignment="1">
      <alignment horizontal="left" vertical="center" wrapText="1"/>
    </xf>
    <xf numFmtId="49" fontId="4" fillId="0" borderId="22" xfId="0" applyNumberFormat="1" applyFont="1" applyBorder="1" applyAlignment="1">
      <alignment horizontal="center" vertical="center" wrapText="1"/>
    </xf>
    <xf numFmtId="49" fontId="4" fillId="0" borderId="37" xfId="0" applyNumberFormat="1" applyFont="1" applyBorder="1" applyAlignment="1">
      <alignment horizontal="center" vertical="center" wrapText="1"/>
    </xf>
    <xf numFmtId="49" fontId="4" fillId="0" borderId="24" xfId="0" applyNumberFormat="1" applyFont="1" applyBorder="1" applyAlignment="1">
      <alignment horizontal="center" vertical="center" wrapText="1"/>
    </xf>
    <xf numFmtId="0" fontId="4" fillId="4" borderId="8" xfId="0" applyFont="1" applyFill="1" applyBorder="1" applyAlignment="1">
      <alignment vertical="center"/>
    </xf>
    <xf numFmtId="0" fontId="5" fillId="4" borderId="0" xfId="0" applyFont="1" applyFill="1" applyAlignment="1">
      <alignment vertical="center"/>
    </xf>
    <xf numFmtId="0" fontId="4" fillId="4" borderId="10" xfId="0" applyFont="1" applyFill="1" applyBorder="1" applyAlignment="1">
      <alignment horizontal="left" vertical="center"/>
    </xf>
    <xf numFmtId="0" fontId="4" fillId="4" borderId="11" xfId="0" applyFont="1" applyFill="1" applyBorder="1" applyAlignment="1">
      <alignment horizontal="left"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1" fillId="5" borderId="1" xfId="1" applyFont="1" applyFill="1" applyBorder="1" applyAlignment="1">
      <alignment horizontal="center" vertical="center" wrapText="1"/>
    </xf>
    <xf numFmtId="0" fontId="1" fillId="5" borderId="2" xfId="1" applyFont="1" applyFill="1" applyBorder="1" applyAlignment="1">
      <alignment horizontal="center" vertical="center" wrapText="1"/>
    </xf>
    <xf numFmtId="0" fontId="1" fillId="5" borderId="3" xfId="1"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5" xfId="0" applyFont="1" applyFill="1" applyBorder="1" applyAlignment="1">
      <alignment horizontal="left" vertical="center" wrapText="1"/>
    </xf>
    <xf numFmtId="0" fontId="1" fillId="4" borderId="6" xfId="0" applyFont="1" applyFill="1" applyBorder="1" applyAlignment="1">
      <alignment horizontal="left" vertical="center" wrapText="1"/>
    </xf>
    <xf numFmtId="0" fontId="4" fillId="4" borderId="6" xfId="0" applyFont="1" applyFill="1" applyBorder="1" applyAlignment="1">
      <alignmen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1" fillId="4" borderId="8" xfId="0" applyFont="1" applyFill="1" applyBorder="1" applyAlignment="1">
      <alignment horizontal="left" vertical="center" wrapText="1"/>
    </xf>
    <xf numFmtId="0" fontId="1" fillId="4" borderId="0" xfId="0" applyFont="1" applyFill="1" applyAlignment="1">
      <alignment horizontal="left" vertical="center" wrapText="1"/>
    </xf>
    <xf numFmtId="0" fontId="4" fillId="4" borderId="8" xfId="0" applyFont="1" applyFill="1" applyBorder="1" applyAlignment="1">
      <alignment horizontal="left" vertical="center"/>
    </xf>
    <xf numFmtId="0" fontId="4" fillId="4" borderId="0" xfId="0" applyFont="1" applyFill="1" applyAlignment="1">
      <alignment horizontal="left" vertical="center"/>
    </xf>
  </cellXfs>
  <cellStyles count="6">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30480</xdr:colOff>
      <xdr:row>0</xdr:row>
      <xdr:rowOff>30480</xdr:rowOff>
    </xdr:from>
    <xdr:to>
      <xdr:col>1</xdr:col>
      <xdr:colOff>1821180</xdr:colOff>
      <xdr:row>0</xdr:row>
      <xdr:rowOff>1059180</xdr:rowOff>
    </xdr:to>
    <xdr:pic>
      <xdr:nvPicPr>
        <xdr:cNvPr id="2" name="Picture 29">
          <a:extLst>
            <a:ext uri="{FF2B5EF4-FFF2-40B4-BE49-F238E27FC236}">
              <a16:creationId xmlns:a16="http://schemas.microsoft.com/office/drawing/2014/main" id="{7D857119-A321-4E7B-A9B5-C9F35ADE45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 y="30480"/>
          <a:ext cx="288798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51"/>
  <sheetViews>
    <sheetView tabSelected="1" topLeftCell="A15" zoomScale="70" zoomScaleNormal="70" zoomScaleSheetLayoutView="80" workbookViewId="0">
      <selection activeCell="D36" sqref="D36"/>
    </sheetView>
  </sheetViews>
  <sheetFormatPr defaultColWidth="13.5546875" defaultRowHeight="18" x14ac:dyDescent="0.3"/>
  <cols>
    <col min="1" max="1" width="16" style="28" customWidth="1"/>
    <col min="2" max="2" width="50.109375" style="33" customWidth="1"/>
    <col min="3" max="3" width="48.44140625" style="33" customWidth="1"/>
    <col min="4" max="4" width="95" style="33" customWidth="1"/>
    <col min="5" max="5" width="13" style="33" bestFit="1" customWidth="1"/>
    <col min="6" max="6" width="13.33203125" style="34" bestFit="1" customWidth="1"/>
    <col min="7" max="7" width="16" style="35" customWidth="1"/>
    <col min="8" max="8" width="14.5546875" style="35" customWidth="1"/>
    <col min="9" max="9" width="19.33203125" style="35" customWidth="1"/>
    <col min="10" max="12" width="9.109375" style="1" customWidth="1"/>
    <col min="13" max="13" width="68.5546875" style="1" customWidth="1"/>
    <col min="14" max="254" width="9.109375" style="1" customWidth="1"/>
    <col min="255" max="255" width="13.5546875" style="1"/>
    <col min="256" max="256" width="16" style="1" customWidth="1"/>
    <col min="257" max="257" width="68.6640625" style="1" customWidth="1"/>
    <col min="258" max="258" width="61.5546875" style="1" customWidth="1"/>
    <col min="259" max="259" width="102.109375" style="1" customWidth="1"/>
    <col min="260" max="260" width="26.33203125" style="1" customWidth="1"/>
    <col min="261" max="261" width="27.109375" style="1" customWidth="1"/>
    <col min="262" max="262" width="23.109375" style="1" customWidth="1"/>
    <col min="263" max="263" width="24.88671875" style="1" customWidth="1"/>
    <col min="264" max="264" width="23.109375" style="1" customWidth="1"/>
    <col min="265" max="265" width="18.5546875" style="1" customWidth="1"/>
    <col min="266" max="510" width="9.109375" style="1" customWidth="1"/>
    <col min="511" max="511" width="13.5546875" style="1"/>
    <col min="512" max="512" width="16" style="1" customWidth="1"/>
    <col min="513" max="513" width="68.6640625" style="1" customWidth="1"/>
    <col min="514" max="514" width="61.5546875" style="1" customWidth="1"/>
    <col min="515" max="515" width="102.109375" style="1" customWidth="1"/>
    <col min="516" max="516" width="26.33203125" style="1" customWidth="1"/>
    <col min="517" max="517" width="27.109375" style="1" customWidth="1"/>
    <col min="518" max="518" width="23.109375" style="1" customWidth="1"/>
    <col min="519" max="519" width="24.88671875" style="1" customWidth="1"/>
    <col min="520" max="520" width="23.109375" style="1" customWidth="1"/>
    <col min="521" max="521" width="18.5546875" style="1" customWidth="1"/>
    <col min="522" max="766" width="9.109375" style="1" customWidth="1"/>
    <col min="767" max="767" width="13.5546875" style="1"/>
    <col min="768" max="768" width="16" style="1" customWidth="1"/>
    <col min="769" max="769" width="68.6640625" style="1" customWidth="1"/>
    <col min="770" max="770" width="61.5546875" style="1" customWidth="1"/>
    <col min="771" max="771" width="102.109375" style="1" customWidth="1"/>
    <col min="772" max="772" width="26.33203125" style="1" customWidth="1"/>
    <col min="773" max="773" width="27.109375" style="1" customWidth="1"/>
    <col min="774" max="774" width="23.109375" style="1" customWidth="1"/>
    <col min="775" max="775" width="24.88671875" style="1" customWidth="1"/>
    <col min="776" max="776" width="23.109375" style="1" customWidth="1"/>
    <col min="777" max="777" width="18.5546875" style="1" customWidth="1"/>
    <col min="778" max="1022" width="9.109375" style="1" customWidth="1"/>
    <col min="1023" max="1023" width="13.5546875" style="1"/>
    <col min="1024" max="1024" width="16" style="1" customWidth="1"/>
    <col min="1025" max="1025" width="68.6640625" style="1" customWidth="1"/>
    <col min="1026" max="1026" width="61.5546875" style="1" customWidth="1"/>
    <col min="1027" max="1027" width="102.109375" style="1" customWidth="1"/>
    <col min="1028" max="1028" width="26.33203125" style="1" customWidth="1"/>
    <col min="1029" max="1029" width="27.109375" style="1" customWidth="1"/>
    <col min="1030" max="1030" width="23.109375" style="1" customWidth="1"/>
    <col min="1031" max="1031" width="24.88671875" style="1" customWidth="1"/>
    <col min="1032" max="1032" width="23.109375" style="1" customWidth="1"/>
    <col min="1033" max="1033" width="18.5546875" style="1" customWidth="1"/>
    <col min="1034" max="1278" width="9.109375" style="1" customWidth="1"/>
    <col min="1279" max="1279" width="13.5546875" style="1"/>
    <col min="1280" max="1280" width="16" style="1" customWidth="1"/>
    <col min="1281" max="1281" width="68.6640625" style="1" customWidth="1"/>
    <col min="1282" max="1282" width="61.5546875" style="1" customWidth="1"/>
    <col min="1283" max="1283" width="102.109375" style="1" customWidth="1"/>
    <col min="1284" max="1284" width="26.33203125" style="1" customWidth="1"/>
    <col min="1285" max="1285" width="27.109375" style="1" customWidth="1"/>
    <col min="1286" max="1286" width="23.109375" style="1" customWidth="1"/>
    <col min="1287" max="1287" width="24.88671875" style="1" customWidth="1"/>
    <col min="1288" max="1288" width="23.109375" style="1" customWidth="1"/>
    <col min="1289" max="1289" width="18.5546875" style="1" customWidth="1"/>
    <col min="1290" max="1534" width="9.109375" style="1" customWidth="1"/>
    <col min="1535" max="1535" width="13.5546875" style="1"/>
    <col min="1536" max="1536" width="16" style="1" customWidth="1"/>
    <col min="1537" max="1537" width="68.6640625" style="1" customWidth="1"/>
    <col min="1538" max="1538" width="61.5546875" style="1" customWidth="1"/>
    <col min="1539" max="1539" width="102.109375" style="1" customWidth="1"/>
    <col min="1540" max="1540" width="26.33203125" style="1" customWidth="1"/>
    <col min="1541" max="1541" width="27.109375" style="1" customWidth="1"/>
    <col min="1542" max="1542" width="23.109375" style="1" customWidth="1"/>
    <col min="1543" max="1543" width="24.88671875" style="1" customWidth="1"/>
    <col min="1544" max="1544" width="23.109375" style="1" customWidth="1"/>
    <col min="1545" max="1545" width="18.5546875" style="1" customWidth="1"/>
    <col min="1546" max="1790" width="9.109375" style="1" customWidth="1"/>
    <col min="1791" max="1791" width="13.5546875" style="1"/>
    <col min="1792" max="1792" width="16" style="1" customWidth="1"/>
    <col min="1793" max="1793" width="68.6640625" style="1" customWidth="1"/>
    <col min="1794" max="1794" width="61.5546875" style="1" customWidth="1"/>
    <col min="1795" max="1795" width="102.109375" style="1" customWidth="1"/>
    <col min="1796" max="1796" width="26.33203125" style="1" customWidth="1"/>
    <col min="1797" max="1797" width="27.109375" style="1" customWidth="1"/>
    <col min="1798" max="1798" width="23.109375" style="1" customWidth="1"/>
    <col min="1799" max="1799" width="24.88671875" style="1" customWidth="1"/>
    <col min="1800" max="1800" width="23.109375" style="1" customWidth="1"/>
    <col min="1801" max="1801" width="18.5546875" style="1" customWidth="1"/>
    <col min="1802" max="2046" width="9.109375" style="1" customWidth="1"/>
    <col min="2047" max="2047" width="13.5546875" style="1"/>
    <col min="2048" max="2048" width="16" style="1" customWidth="1"/>
    <col min="2049" max="2049" width="68.6640625" style="1" customWidth="1"/>
    <col min="2050" max="2050" width="61.5546875" style="1" customWidth="1"/>
    <col min="2051" max="2051" width="102.109375" style="1" customWidth="1"/>
    <col min="2052" max="2052" width="26.33203125" style="1" customWidth="1"/>
    <col min="2053" max="2053" width="27.109375" style="1" customWidth="1"/>
    <col min="2054" max="2054" width="23.109375" style="1" customWidth="1"/>
    <col min="2055" max="2055" width="24.88671875" style="1" customWidth="1"/>
    <col min="2056" max="2056" width="23.109375" style="1" customWidth="1"/>
    <col min="2057" max="2057" width="18.5546875" style="1" customWidth="1"/>
    <col min="2058" max="2302" width="9.109375" style="1" customWidth="1"/>
    <col min="2303" max="2303" width="13.5546875" style="1"/>
    <col min="2304" max="2304" width="16" style="1" customWidth="1"/>
    <col min="2305" max="2305" width="68.6640625" style="1" customWidth="1"/>
    <col min="2306" max="2306" width="61.5546875" style="1" customWidth="1"/>
    <col min="2307" max="2307" width="102.109375" style="1" customWidth="1"/>
    <col min="2308" max="2308" width="26.33203125" style="1" customWidth="1"/>
    <col min="2309" max="2309" width="27.109375" style="1" customWidth="1"/>
    <col min="2310" max="2310" width="23.109375" style="1" customWidth="1"/>
    <col min="2311" max="2311" width="24.88671875" style="1" customWidth="1"/>
    <col min="2312" max="2312" width="23.109375" style="1" customWidth="1"/>
    <col min="2313" max="2313" width="18.5546875" style="1" customWidth="1"/>
    <col min="2314" max="2558" width="9.109375" style="1" customWidth="1"/>
    <col min="2559" max="2559" width="13.5546875" style="1"/>
    <col min="2560" max="2560" width="16" style="1" customWidth="1"/>
    <col min="2561" max="2561" width="68.6640625" style="1" customWidth="1"/>
    <col min="2562" max="2562" width="61.5546875" style="1" customWidth="1"/>
    <col min="2563" max="2563" width="102.109375" style="1" customWidth="1"/>
    <col min="2564" max="2564" width="26.33203125" style="1" customWidth="1"/>
    <col min="2565" max="2565" width="27.109375" style="1" customWidth="1"/>
    <col min="2566" max="2566" width="23.109375" style="1" customWidth="1"/>
    <col min="2567" max="2567" width="24.88671875" style="1" customWidth="1"/>
    <col min="2568" max="2568" width="23.109375" style="1" customWidth="1"/>
    <col min="2569" max="2569" width="18.5546875" style="1" customWidth="1"/>
    <col min="2570" max="2814" width="9.109375" style="1" customWidth="1"/>
    <col min="2815" max="2815" width="13.5546875" style="1"/>
    <col min="2816" max="2816" width="16" style="1" customWidth="1"/>
    <col min="2817" max="2817" width="68.6640625" style="1" customWidth="1"/>
    <col min="2818" max="2818" width="61.5546875" style="1" customWidth="1"/>
    <col min="2819" max="2819" width="102.109375" style="1" customWidth="1"/>
    <col min="2820" max="2820" width="26.33203125" style="1" customWidth="1"/>
    <col min="2821" max="2821" width="27.109375" style="1" customWidth="1"/>
    <col min="2822" max="2822" width="23.109375" style="1" customWidth="1"/>
    <col min="2823" max="2823" width="24.88671875" style="1" customWidth="1"/>
    <col min="2824" max="2824" width="23.109375" style="1" customWidth="1"/>
    <col min="2825" max="2825" width="18.5546875" style="1" customWidth="1"/>
    <col min="2826" max="3070" width="9.109375" style="1" customWidth="1"/>
    <col min="3071" max="3071" width="13.5546875" style="1"/>
    <col min="3072" max="3072" width="16" style="1" customWidth="1"/>
    <col min="3073" max="3073" width="68.6640625" style="1" customWidth="1"/>
    <col min="3074" max="3074" width="61.5546875" style="1" customWidth="1"/>
    <col min="3075" max="3075" width="102.109375" style="1" customWidth="1"/>
    <col min="3076" max="3076" width="26.33203125" style="1" customWidth="1"/>
    <col min="3077" max="3077" width="27.109375" style="1" customWidth="1"/>
    <col min="3078" max="3078" width="23.109375" style="1" customWidth="1"/>
    <col min="3079" max="3079" width="24.88671875" style="1" customWidth="1"/>
    <col min="3080" max="3080" width="23.109375" style="1" customWidth="1"/>
    <col min="3081" max="3081" width="18.5546875" style="1" customWidth="1"/>
    <col min="3082" max="3326" width="9.109375" style="1" customWidth="1"/>
    <col min="3327" max="3327" width="13.5546875" style="1"/>
    <col min="3328" max="3328" width="16" style="1" customWidth="1"/>
    <col min="3329" max="3329" width="68.6640625" style="1" customWidth="1"/>
    <col min="3330" max="3330" width="61.5546875" style="1" customWidth="1"/>
    <col min="3331" max="3331" width="102.109375" style="1" customWidth="1"/>
    <col min="3332" max="3332" width="26.33203125" style="1" customWidth="1"/>
    <col min="3333" max="3333" width="27.109375" style="1" customWidth="1"/>
    <col min="3334" max="3334" width="23.109375" style="1" customWidth="1"/>
    <col min="3335" max="3335" width="24.88671875" style="1" customWidth="1"/>
    <col min="3336" max="3336" width="23.109375" style="1" customWidth="1"/>
    <col min="3337" max="3337" width="18.5546875" style="1" customWidth="1"/>
    <col min="3338" max="3582" width="9.109375" style="1" customWidth="1"/>
    <col min="3583" max="3583" width="13.5546875" style="1"/>
    <col min="3584" max="3584" width="16" style="1" customWidth="1"/>
    <col min="3585" max="3585" width="68.6640625" style="1" customWidth="1"/>
    <col min="3586" max="3586" width="61.5546875" style="1" customWidth="1"/>
    <col min="3587" max="3587" width="102.109375" style="1" customWidth="1"/>
    <col min="3588" max="3588" width="26.33203125" style="1" customWidth="1"/>
    <col min="3589" max="3589" width="27.109375" style="1" customWidth="1"/>
    <col min="3590" max="3590" width="23.109375" style="1" customWidth="1"/>
    <col min="3591" max="3591" width="24.88671875" style="1" customWidth="1"/>
    <col min="3592" max="3592" width="23.109375" style="1" customWidth="1"/>
    <col min="3593" max="3593" width="18.5546875" style="1" customWidth="1"/>
    <col min="3594" max="3838" width="9.109375" style="1" customWidth="1"/>
    <col min="3839" max="3839" width="13.5546875" style="1"/>
    <col min="3840" max="3840" width="16" style="1" customWidth="1"/>
    <col min="3841" max="3841" width="68.6640625" style="1" customWidth="1"/>
    <col min="3842" max="3842" width="61.5546875" style="1" customWidth="1"/>
    <col min="3843" max="3843" width="102.109375" style="1" customWidth="1"/>
    <col min="3844" max="3844" width="26.33203125" style="1" customWidth="1"/>
    <col min="3845" max="3845" width="27.109375" style="1" customWidth="1"/>
    <col min="3846" max="3846" width="23.109375" style="1" customWidth="1"/>
    <col min="3847" max="3847" width="24.88671875" style="1" customWidth="1"/>
    <col min="3848" max="3848" width="23.109375" style="1" customWidth="1"/>
    <col min="3849" max="3849" width="18.5546875" style="1" customWidth="1"/>
    <col min="3850" max="4094" width="9.109375" style="1" customWidth="1"/>
    <col min="4095" max="4095" width="13.5546875" style="1"/>
    <col min="4096" max="4096" width="16" style="1" customWidth="1"/>
    <col min="4097" max="4097" width="68.6640625" style="1" customWidth="1"/>
    <col min="4098" max="4098" width="61.5546875" style="1" customWidth="1"/>
    <col min="4099" max="4099" width="102.109375" style="1" customWidth="1"/>
    <col min="4100" max="4100" width="26.33203125" style="1" customWidth="1"/>
    <col min="4101" max="4101" width="27.109375" style="1" customWidth="1"/>
    <col min="4102" max="4102" width="23.109375" style="1" customWidth="1"/>
    <col min="4103" max="4103" width="24.88671875" style="1" customWidth="1"/>
    <col min="4104" max="4104" width="23.109375" style="1" customWidth="1"/>
    <col min="4105" max="4105" width="18.5546875" style="1" customWidth="1"/>
    <col min="4106" max="4350" width="9.109375" style="1" customWidth="1"/>
    <col min="4351" max="4351" width="13.5546875" style="1"/>
    <col min="4352" max="4352" width="16" style="1" customWidth="1"/>
    <col min="4353" max="4353" width="68.6640625" style="1" customWidth="1"/>
    <col min="4354" max="4354" width="61.5546875" style="1" customWidth="1"/>
    <col min="4355" max="4355" width="102.109375" style="1" customWidth="1"/>
    <col min="4356" max="4356" width="26.33203125" style="1" customWidth="1"/>
    <col min="4357" max="4357" width="27.109375" style="1" customWidth="1"/>
    <col min="4358" max="4358" width="23.109375" style="1" customWidth="1"/>
    <col min="4359" max="4359" width="24.88671875" style="1" customWidth="1"/>
    <col min="4360" max="4360" width="23.109375" style="1" customWidth="1"/>
    <col min="4361" max="4361" width="18.5546875" style="1" customWidth="1"/>
    <col min="4362" max="4606" width="9.109375" style="1" customWidth="1"/>
    <col min="4607" max="4607" width="13.5546875" style="1"/>
    <col min="4608" max="4608" width="16" style="1" customWidth="1"/>
    <col min="4609" max="4609" width="68.6640625" style="1" customWidth="1"/>
    <col min="4610" max="4610" width="61.5546875" style="1" customWidth="1"/>
    <col min="4611" max="4611" width="102.109375" style="1" customWidth="1"/>
    <col min="4612" max="4612" width="26.33203125" style="1" customWidth="1"/>
    <col min="4613" max="4613" width="27.109375" style="1" customWidth="1"/>
    <col min="4614" max="4614" width="23.109375" style="1" customWidth="1"/>
    <col min="4615" max="4615" width="24.88671875" style="1" customWidth="1"/>
    <col min="4616" max="4616" width="23.109375" style="1" customWidth="1"/>
    <col min="4617" max="4617" width="18.5546875" style="1" customWidth="1"/>
    <col min="4618" max="4862" width="9.109375" style="1" customWidth="1"/>
    <col min="4863" max="4863" width="13.5546875" style="1"/>
    <col min="4864" max="4864" width="16" style="1" customWidth="1"/>
    <col min="4865" max="4865" width="68.6640625" style="1" customWidth="1"/>
    <col min="4866" max="4866" width="61.5546875" style="1" customWidth="1"/>
    <col min="4867" max="4867" width="102.109375" style="1" customWidth="1"/>
    <col min="4868" max="4868" width="26.33203125" style="1" customWidth="1"/>
    <col min="4869" max="4869" width="27.109375" style="1" customWidth="1"/>
    <col min="4870" max="4870" width="23.109375" style="1" customWidth="1"/>
    <col min="4871" max="4871" width="24.88671875" style="1" customWidth="1"/>
    <col min="4872" max="4872" width="23.109375" style="1" customWidth="1"/>
    <col min="4873" max="4873" width="18.5546875" style="1" customWidth="1"/>
    <col min="4874" max="5118" width="9.109375" style="1" customWidth="1"/>
    <col min="5119" max="5119" width="13.5546875" style="1"/>
    <col min="5120" max="5120" width="16" style="1" customWidth="1"/>
    <col min="5121" max="5121" width="68.6640625" style="1" customWidth="1"/>
    <col min="5122" max="5122" width="61.5546875" style="1" customWidth="1"/>
    <col min="5123" max="5123" width="102.109375" style="1" customWidth="1"/>
    <col min="5124" max="5124" width="26.33203125" style="1" customWidth="1"/>
    <col min="5125" max="5125" width="27.109375" style="1" customWidth="1"/>
    <col min="5126" max="5126" width="23.109375" style="1" customWidth="1"/>
    <col min="5127" max="5127" width="24.88671875" style="1" customWidth="1"/>
    <col min="5128" max="5128" width="23.109375" style="1" customWidth="1"/>
    <col min="5129" max="5129" width="18.5546875" style="1" customWidth="1"/>
    <col min="5130" max="5374" width="9.109375" style="1" customWidth="1"/>
    <col min="5375" max="5375" width="13.5546875" style="1"/>
    <col min="5376" max="5376" width="16" style="1" customWidth="1"/>
    <col min="5377" max="5377" width="68.6640625" style="1" customWidth="1"/>
    <col min="5378" max="5378" width="61.5546875" style="1" customWidth="1"/>
    <col min="5379" max="5379" width="102.109375" style="1" customWidth="1"/>
    <col min="5380" max="5380" width="26.33203125" style="1" customWidth="1"/>
    <col min="5381" max="5381" width="27.109375" style="1" customWidth="1"/>
    <col min="5382" max="5382" width="23.109375" style="1" customWidth="1"/>
    <col min="5383" max="5383" width="24.88671875" style="1" customWidth="1"/>
    <col min="5384" max="5384" width="23.109375" style="1" customWidth="1"/>
    <col min="5385" max="5385" width="18.5546875" style="1" customWidth="1"/>
    <col min="5386" max="5630" width="9.109375" style="1" customWidth="1"/>
    <col min="5631" max="5631" width="13.5546875" style="1"/>
    <col min="5632" max="5632" width="16" style="1" customWidth="1"/>
    <col min="5633" max="5633" width="68.6640625" style="1" customWidth="1"/>
    <col min="5634" max="5634" width="61.5546875" style="1" customWidth="1"/>
    <col min="5635" max="5635" width="102.109375" style="1" customWidth="1"/>
    <col min="5636" max="5636" width="26.33203125" style="1" customWidth="1"/>
    <col min="5637" max="5637" width="27.109375" style="1" customWidth="1"/>
    <col min="5638" max="5638" width="23.109375" style="1" customWidth="1"/>
    <col min="5639" max="5639" width="24.88671875" style="1" customWidth="1"/>
    <col min="5640" max="5640" width="23.109375" style="1" customWidth="1"/>
    <col min="5641" max="5641" width="18.5546875" style="1" customWidth="1"/>
    <col min="5642" max="5886" width="9.109375" style="1" customWidth="1"/>
    <col min="5887" max="5887" width="13.5546875" style="1"/>
    <col min="5888" max="5888" width="16" style="1" customWidth="1"/>
    <col min="5889" max="5889" width="68.6640625" style="1" customWidth="1"/>
    <col min="5890" max="5890" width="61.5546875" style="1" customWidth="1"/>
    <col min="5891" max="5891" width="102.109375" style="1" customWidth="1"/>
    <col min="5892" max="5892" width="26.33203125" style="1" customWidth="1"/>
    <col min="5893" max="5893" width="27.109375" style="1" customWidth="1"/>
    <col min="5894" max="5894" width="23.109375" style="1" customWidth="1"/>
    <col min="5895" max="5895" width="24.88671875" style="1" customWidth="1"/>
    <col min="5896" max="5896" width="23.109375" style="1" customWidth="1"/>
    <col min="5897" max="5897" width="18.5546875" style="1" customWidth="1"/>
    <col min="5898" max="6142" width="9.109375" style="1" customWidth="1"/>
    <col min="6143" max="6143" width="13.5546875" style="1"/>
    <col min="6144" max="6144" width="16" style="1" customWidth="1"/>
    <col min="6145" max="6145" width="68.6640625" style="1" customWidth="1"/>
    <col min="6146" max="6146" width="61.5546875" style="1" customWidth="1"/>
    <col min="6147" max="6147" width="102.109375" style="1" customWidth="1"/>
    <col min="6148" max="6148" width="26.33203125" style="1" customWidth="1"/>
    <col min="6149" max="6149" width="27.109375" style="1" customWidth="1"/>
    <col min="6150" max="6150" width="23.109375" style="1" customWidth="1"/>
    <col min="6151" max="6151" width="24.88671875" style="1" customWidth="1"/>
    <col min="6152" max="6152" width="23.109375" style="1" customWidth="1"/>
    <col min="6153" max="6153" width="18.5546875" style="1" customWidth="1"/>
    <col min="6154" max="6398" width="9.109375" style="1" customWidth="1"/>
    <col min="6399" max="6399" width="13.5546875" style="1"/>
    <col min="6400" max="6400" width="16" style="1" customWidth="1"/>
    <col min="6401" max="6401" width="68.6640625" style="1" customWidth="1"/>
    <col min="6402" max="6402" width="61.5546875" style="1" customWidth="1"/>
    <col min="6403" max="6403" width="102.109375" style="1" customWidth="1"/>
    <col min="6404" max="6404" width="26.33203125" style="1" customWidth="1"/>
    <col min="6405" max="6405" width="27.109375" style="1" customWidth="1"/>
    <col min="6406" max="6406" width="23.109375" style="1" customWidth="1"/>
    <col min="6407" max="6407" width="24.88671875" style="1" customWidth="1"/>
    <col min="6408" max="6408" width="23.109375" style="1" customWidth="1"/>
    <col min="6409" max="6409" width="18.5546875" style="1" customWidth="1"/>
    <col min="6410" max="6654" width="9.109375" style="1" customWidth="1"/>
    <col min="6655" max="6655" width="13.5546875" style="1"/>
    <col min="6656" max="6656" width="16" style="1" customWidth="1"/>
    <col min="6657" max="6657" width="68.6640625" style="1" customWidth="1"/>
    <col min="6658" max="6658" width="61.5546875" style="1" customWidth="1"/>
    <col min="6659" max="6659" width="102.109375" style="1" customWidth="1"/>
    <col min="6660" max="6660" width="26.33203125" style="1" customWidth="1"/>
    <col min="6661" max="6661" width="27.109375" style="1" customWidth="1"/>
    <col min="6662" max="6662" width="23.109375" style="1" customWidth="1"/>
    <col min="6663" max="6663" width="24.88671875" style="1" customWidth="1"/>
    <col min="6664" max="6664" width="23.109375" style="1" customWidth="1"/>
    <col min="6665" max="6665" width="18.5546875" style="1" customWidth="1"/>
    <col min="6666" max="6910" width="9.109375" style="1" customWidth="1"/>
    <col min="6911" max="6911" width="13.5546875" style="1"/>
    <col min="6912" max="6912" width="16" style="1" customWidth="1"/>
    <col min="6913" max="6913" width="68.6640625" style="1" customWidth="1"/>
    <col min="6914" max="6914" width="61.5546875" style="1" customWidth="1"/>
    <col min="6915" max="6915" width="102.109375" style="1" customWidth="1"/>
    <col min="6916" max="6916" width="26.33203125" style="1" customWidth="1"/>
    <col min="6917" max="6917" width="27.109375" style="1" customWidth="1"/>
    <col min="6918" max="6918" width="23.109375" style="1" customWidth="1"/>
    <col min="6919" max="6919" width="24.88671875" style="1" customWidth="1"/>
    <col min="6920" max="6920" width="23.109375" style="1" customWidth="1"/>
    <col min="6921" max="6921" width="18.5546875" style="1" customWidth="1"/>
    <col min="6922" max="7166" width="9.109375" style="1" customWidth="1"/>
    <col min="7167" max="7167" width="13.5546875" style="1"/>
    <col min="7168" max="7168" width="16" style="1" customWidth="1"/>
    <col min="7169" max="7169" width="68.6640625" style="1" customWidth="1"/>
    <col min="7170" max="7170" width="61.5546875" style="1" customWidth="1"/>
    <col min="7171" max="7171" width="102.109375" style="1" customWidth="1"/>
    <col min="7172" max="7172" width="26.33203125" style="1" customWidth="1"/>
    <col min="7173" max="7173" width="27.109375" style="1" customWidth="1"/>
    <col min="7174" max="7174" width="23.109375" style="1" customWidth="1"/>
    <col min="7175" max="7175" width="24.88671875" style="1" customWidth="1"/>
    <col min="7176" max="7176" width="23.109375" style="1" customWidth="1"/>
    <col min="7177" max="7177" width="18.5546875" style="1" customWidth="1"/>
    <col min="7178" max="7422" width="9.109375" style="1" customWidth="1"/>
    <col min="7423" max="7423" width="13.5546875" style="1"/>
    <col min="7424" max="7424" width="16" style="1" customWidth="1"/>
    <col min="7425" max="7425" width="68.6640625" style="1" customWidth="1"/>
    <col min="7426" max="7426" width="61.5546875" style="1" customWidth="1"/>
    <col min="7427" max="7427" width="102.109375" style="1" customWidth="1"/>
    <col min="7428" max="7428" width="26.33203125" style="1" customWidth="1"/>
    <col min="7429" max="7429" width="27.109375" style="1" customWidth="1"/>
    <col min="7430" max="7430" width="23.109375" style="1" customWidth="1"/>
    <col min="7431" max="7431" width="24.88671875" style="1" customWidth="1"/>
    <col min="7432" max="7432" width="23.109375" style="1" customWidth="1"/>
    <col min="7433" max="7433" width="18.5546875" style="1" customWidth="1"/>
    <col min="7434" max="7678" width="9.109375" style="1" customWidth="1"/>
    <col min="7679" max="7679" width="13.5546875" style="1"/>
    <col min="7680" max="7680" width="16" style="1" customWidth="1"/>
    <col min="7681" max="7681" width="68.6640625" style="1" customWidth="1"/>
    <col min="7682" max="7682" width="61.5546875" style="1" customWidth="1"/>
    <col min="7683" max="7683" width="102.109375" style="1" customWidth="1"/>
    <col min="7684" max="7684" width="26.33203125" style="1" customWidth="1"/>
    <col min="7685" max="7685" width="27.109375" style="1" customWidth="1"/>
    <col min="7686" max="7686" width="23.109375" style="1" customWidth="1"/>
    <col min="7687" max="7687" width="24.88671875" style="1" customWidth="1"/>
    <col min="7688" max="7688" width="23.109375" style="1" customWidth="1"/>
    <col min="7689" max="7689" width="18.5546875" style="1" customWidth="1"/>
    <col min="7690" max="7934" width="9.109375" style="1" customWidth="1"/>
    <col min="7935" max="7935" width="13.5546875" style="1"/>
    <col min="7936" max="7936" width="16" style="1" customWidth="1"/>
    <col min="7937" max="7937" width="68.6640625" style="1" customWidth="1"/>
    <col min="7938" max="7938" width="61.5546875" style="1" customWidth="1"/>
    <col min="7939" max="7939" width="102.109375" style="1" customWidth="1"/>
    <col min="7940" max="7940" width="26.33203125" style="1" customWidth="1"/>
    <col min="7941" max="7941" width="27.109375" style="1" customWidth="1"/>
    <col min="7942" max="7942" width="23.109375" style="1" customWidth="1"/>
    <col min="7943" max="7943" width="24.88671875" style="1" customWidth="1"/>
    <col min="7944" max="7944" width="23.109375" style="1" customWidth="1"/>
    <col min="7945" max="7945" width="18.5546875" style="1" customWidth="1"/>
    <col min="7946" max="8190" width="9.109375" style="1" customWidth="1"/>
    <col min="8191" max="8191" width="13.5546875" style="1"/>
    <col min="8192" max="8192" width="16" style="1" customWidth="1"/>
    <col min="8193" max="8193" width="68.6640625" style="1" customWidth="1"/>
    <col min="8194" max="8194" width="61.5546875" style="1" customWidth="1"/>
    <col min="8195" max="8195" width="102.109375" style="1" customWidth="1"/>
    <col min="8196" max="8196" width="26.33203125" style="1" customWidth="1"/>
    <col min="8197" max="8197" width="27.109375" style="1" customWidth="1"/>
    <col min="8198" max="8198" width="23.109375" style="1" customWidth="1"/>
    <col min="8199" max="8199" width="24.88671875" style="1" customWidth="1"/>
    <col min="8200" max="8200" width="23.109375" style="1" customWidth="1"/>
    <col min="8201" max="8201" width="18.5546875" style="1" customWidth="1"/>
    <col min="8202" max="8446" width="9.109375" style="1" customWidth="1"/>
    <col min="8447" max="8447" width="13.5546875" style="1"/>
    <col min="8448" max="8448" width="16" style="1" customWidth="1"/>
    <col min="8449" max="8449" width="68.6640625" style="1" customWidth="1"/>
    <col min="8450" max="8450" width="61.5546875" style="1" customWidth="1"/>
    <col min="8451" max="8451" width="102.109375" style="1" customWidth="1"/>
    <col min="8452" max="8452" width="26.33203125" style="1" customWidth="1"/>
    <col min="8453" max="8453" width="27.109375" style="1" customWidth="1"/>
    <col min="8454" max="8454" width="23.109375" style="1" customWidth="1"/>
    <col min="8455" max="8455" width="24.88671875" style="1" customWidth="1"/>
    <col min="8456" max="8456" width="23.109375" style="1" customWidth="1"/>
    <col min="8457" max="8457" width="18.5546875" style="1" customWidth="1"/>
    <col min="8458" max="8702" width="9.109375" style="1" customWidth="1"/>
    <col min="8703" max="8703" width="13.5546875" style="1"/>
    <col min="8704" max="8704" width="16" style="1" customWidth="1"/>
    <col min="8705" max="8705" width="68.6640625" style="1" customWidth="1"/>
    <col min="8706" max="8706" width="61.5546875" style="1" customWidth="1"/>
    <col min="8707" max="8707" width="102.109375" style="1" customWidth="1"/>
    <col min="8708" max="8708" width="26.33203125" style="1" customWidth="1"/>
    <col min="8709" max="8709" width="27.109375" style="1" customWidth="1"/>
    <col min="8710" max="8710" width="23.109375" style="1" customWidth="1"/>
    <col min="8711" max="8711" width="24.88671875" style="1" customWidth="1"/>
    <col min="8712" max="8712" width="23.109375" style="1" customWidth="1"/>
    <col min="8713" max="8713" width="18.5546875" style="1" customWidth="1"/>
    <col min="8714" max="8958" width="9.109375" style="1" customWidth="1"/>
    <col min="8959" max="8959" width="13.5546875" style="1"/>
    <col min="8960" max="8960" width="16" style="1" customWidth="1"/>
    <col min="8961" max="8961" width="68.6640625" style="1" customWidth="1"/>
    <col min="8962" max="8962" width="61.5546875" style="1" customWidth="1"/>
    <col min="8963" max="8963" width="102.109375" style="1" customWidth="1"/>
    <col min="8964" max="8964" width="26.33203125" style="1" customWidth="1"/>
    <col min="8965" max="8965" width="27.109375" style="1" customWidth="1"/>
    <col min="8966" max="8966" width="23.109375" style="1" customWidth="1"/>
    <col min="8967" max="8967" width="24.88671875" style="1" customWidth="1"/>
    <col min="8968" max="8968" width="23.109375" style="1" customWidth="1"/>
    <col min="8969" max="8969" width="18.5546875" style="1" customWidth="1"/>
    <col min="8970" max="9214" width="9.109375" style="1" customWidth="1"/>
    <col min="9215" max="9215" width="13.5546875" style="1"/>
    <col min="9216" max="9216" width="16" style="1" customWidth="1"/>
    <col min="9217" max="9217" width="68.6640625" style="1" customWidth="1"/>
    <col min="9218" max="9218" width="61.5546875" style="1" customWidth="1"/>
    <col min="9219" max="9219" width="102.109375" style="1" customWidth="1"/>
    <col min="9220" max="9220" width="26.33203125" style="1" customWidth="1"/>
    <col min="9221" max="9221" width="27.109375" style="1" customWidth="1"/>
    <col min="9222" max="9222" width="23.109375" style="1" customWidth="1"/>
    <col min="9223" max="9223" width="24.88671875" style="1" customWidth="1"/>
    <col min="9224" max="9224" width="23.109375" style="1" customWidth="1"/>
    <col min="9225" max="9225" width="18.5546875" style="1" customWidth="1"/>
    <col min="9226" max="9470" width="9.109375" style="1" customWidth="1"/>
    <col min="9471" max="9471" width="13.5546875" style="1"/>
    <col min="9472" max="9472" width="16" style="1" customWidth="1"/>
    <col min="9473" max="9473" width="68.6640625" style="1" customWidth="1"/>
    <col min="9474" max="9474" width="61.5546875" style="1" customWidth="1"/>
    <col min="9475" max="9475" width="102.109375" style="1" customWidth="1"/>
    <col min="9476" max="9476" width="26.33203125" style="1" customWidth="1"/>
    <col min="9477" max="9477" width="27.109375" style="1" customWidth="1"/>
    <col min="9478" max="9478" width="23.109375" style="1" customWidth="1"/>
    <col min="9479" max="9479" width="24.88671875" style="1" customWidth="1"/>
    <col min="9480" max="9480" width="23.109375" style="1" customWidth="1"/>
    <col min="9481" max="9481" width="18.5546875" style="1" customWidth="1"/>
    <col min="9482" max="9726" width="9.109375" style="1" customWidth="1"/>
    <col min="9727" max="9727" width="13.5546875" style="1"/>
    <col min="9728" max="9728" width="16" style="1" customWidth="1"/>
    <col min="9729" max="9729" width="68.6640625" style="1" customWidth="1"/>
    <col min="9730" max="9730" width="61.5546875" style="1" customWidth="1"/>
    <col min="9731" max="9731" width="102.109375" style="1" customWidth="1"/>
    <col min="9732" max="9732" width="26.33203125" style="1" customWidth="1"/>
    <col min="9733" max="9733" width="27.109375" style="1" customWidth="1"/>
    <col min="9734" max="9734" width="23.109375" style="1" customWidth="1"/>
    <col min="9735" max="9735" width="24.88671875" style="1" customWidth="1"/>
    <col min="9736" max="9736" width="23.109375" style="1" customWidth="1"/>
    <col min="9737" max="9737" width="18.5546875" style="1" customWidth="1"/>
    <col min="9738" max="9982" width="9.109375" style="1" customWidth="1"/>
    <col min="9983" max="9983" width="13.5546875" style="1"/>
    <col min="9984" max="9984" width="16" style="1" customWidth="1"/>
    <col min="9985" max="9985" width="68.6640625" style="1" customWidth="1"/>
    <col min="9986" max="9986" width="61.5546875" style="1" customWidth="1"/>
    <col min="9987" max="9987" width="102.109375" style="1" customWidth="1"/>
    <col min="9988" max="9988" width="26.33203125" style="1" customWidth="1"/>
    <col min="9989" max="9989" width="27.109375" style="1" customWidth="1"/>
    <col min="9990" max="9990" width="23.109375" style="1" customWidth="1"/>
    <col min="9991" max="9991" width="24.88671875" style="1" customWidth="1"/>
    <col min="9992" max="9992" width="23.109375" style="1" customWidth="1"/>
    <col min="9993" max="9993" width="18.5546875" style="1" customWidth="1"/>
    <col min="9994" max="10238" width="9.109375" style="1" customWidth="1"/>
    <col min="10239" max="10239" width="13.5546875" style="1"/>
    <col min="10240" max="10240" width="16" style="1" customWidth="1"/>
    <col min="10241" max="10241" width="68.6640625" style="1" customWidth="1"/>
    <col min="10242" max="10242" width="61.5546875" style="1" customWidth="1"/>
    <col min="10243" max="10243" width="102.109375" style="1" customWidth="1"/>
    <col min="10244" max="10244" width="26.33203125" style="1" customWidth="1"/>
    <col min="10245" max="10245" width="27.109375" style="1" customWidth="1"/>
    <col min="10246" max="10246" width="23.109375" style="1" customWidth="1"/>
    <col min="10247" max="10247" width="24.88671875" style="1" customWidth="1"/>
    <col min="10248" max="10248" width="23.109375" style="1" customWidth="1"/>
    <col min="10249" max="10249" width="18.5546875" style="1" customWidth="1"/>
    <col min="10250" max="10494" width="9.109375" style="1" customWidth="1"/>
    <col min="10495" max="10495" width="13.5546875" style="1"/>
    <col min="10496" max="10496" width="16" style="1" customWidth="1"/>
    <col min="10497" max="10497" width="68.6640625" style="1" customWidth="1"/>
    <col min="10498" max="10498" width="61.5546875" style="1" customWidth="1"/>
    <col min="10499" max="10499" width="102.109375" style="1" customWidth="1"/>
    <col min="10500" max="10500" width="26.33203125" style="1" customWidth="1"/>
    <col min="10501" max="10501" width="27.109375" style="1" customWidth="1"/>
    <col min="10502" max="10502" width="23.109375" style="1" customWidth="1"/>
    <col min="10503" max="10503" width="24.88671875" style="1" customWidth="1"/>
    <col min="10504" max="10504" width="23.109375" style="1" customWidth="1"/>
    <col min="10505" max="10505" width="18.5546875" style="1" customWidth="1"/>
    <col min="10506" max="10750" width="9.109375" style="1" customWidth="1"/>
    <col min="10751" max="10751" width="13.5546875" style="1"/>
    <col min="10752" max="10752" width="16" style="1" customWidth="1"/>
    <col min="10753" max="10753" width="68.6640625" style="1" customWidth="1"/>
    <col min="10754" max="10754" width="61.5546875" style="1" customWidth="1"/>
    <col min="10755" max="10755" width="102.109375" style="1" customWidth="1"/>
    <col min="10756" max="10756" width="26.33203125" style="1" customWidth="1"/>
    <col min="10757" max="10757" width="27.109375" style="1" customWidth="1"/>
    <col min="10758" max="10758" width="23.109375" style="1" customWidth="1"/>
    <col min="10759" max="10759" width="24.88671875" style="1" customWidth="1"/>
    <col min="10760" max="10760" width="23.109375" style="1" customWidth="1"/>
    <col min="10761" max="10761" width="18.5546875" style="1" customWidth="1"/>
    <col min="10762" max="11006" width="9.109375" style="1" customWidth="1"/>
    <col min="11007" max="11007" width="13.5546875" style="1"/>
    <col min="11008" max="11008" width="16" style="1" customWidth="1"/>
    <col min="11009" max="11009" width="68.6640625" style="1" customWidth="1"/>
    <col min="11010" max="11010" width="61.5546875" style="1" customWidth="1"/>
    <col min="11011" max="11011" width="102.109375" style="1" customWidth="1"/>
    <col min="11012" max="11012" width="26.33203125" style="1" customWidth="1"/>
    <col min="11013" max="11013" width="27.109375" style="1" customWidth="1"/>
    <col min="11014" max="11014" width="23.109375" style="1" customWidth="1"/>
    <col min="11015" max="11015" width="24.88671875" style="1" customWidth="1"/>
    <col min="11016" max="11016" width="23.109375" style="1" customWidth="1"/>
    <col min="11017" max="11017" width="18.5546875" style="1" customWidth="1"/>
    <col min="11018" max="11262" width="9.109375" style="1" customWidth="1"/>
    <col min="11263" max="11263" width="13.5546875" style="1"/>
    <col min="11264" max="11264" width="16" style="1" customWidth="1"/>
    <col min="11265" max="11265" width="68.6640625" style="1" customWidth="1"/>
    <col min="11266" max="11266" width="61.5546875" style="1" customWidth="1"/>
    <col min="11267" max="11267" width="102.109375" style="1" customWidth="1"/>
    <col min="11268" max="11268" width="26.33203125" style="1" customWidth="1"/>
    <col min="11269" max="11269" width="27.109375" style="1" customWidth="1"/>
    <col min="11270" max="11270" width="23.109375" style="1" customWidth="1"/>
    <col min="11271" max="11271" width="24.88671875" style="1" customWidth="1"/>
    <col min="11272" max="11272" width="23.109375" style="1" customWidth="1"/>
    <col min="11273" max="11273" width="18.5546875" style="1" customWidth="1"/>
    <col min="11274" max="11518" width="9.109375" style="1" customWidth="1"/>
    <col min="11519" max="11519" width="13.5546875" style="1"/>
    <col min="11520" max="11520" width="16" style="1" customWidth="1"/>
    <col min="11521" max="11521" width="68.6640625" style="1" customWidth="1"/>
    <col min="11522" max="11522" width="61.5546875" style="1" customWidth="1"/>
    <col min="11523" max="11523" width="102.109375" style="1" customWidth="1"/>
    <col min="11524" max="11524" width="26.33203125" style="1" customWidth="1"/>
    <col min="11525" max="11525" width="27.109375" style="1" customWidth="1"/>
    <col min="11526" max="11526" width="23.109375" style="1" customWidth="1"/>
    <col min="11527" max="11527" width="24.88671875" style="1" customWidth="1"/>
    <col min="11528" max="11528" width="23.109375" style="1" customWidth="1"/>
    <col min="11529" max="11529" width="18.5546875" style="1" customWidth="1"/>
    <col min="11530" max="11774" width="9.109375" style="1" customWidth="1"/>
    <col min="11775" max="11775" width="13.5546875" style="1"/>
    <col min="11776" max="11776" width="16" style="1" customWidth="1"/>
    <col min="11777" max="11777" width="68.6640625" style="1" customWidth="1"/>
    <col min="11778" max="11778" width="61.5546875" style="1" customWidth="1"/>
    <col min="11779" max="11779" width="102.109375" style="1" customWidth="1"/>
    <col min="11780" max="11780" width="26.33203125" style="1" customWidth="1"/>
    <col min="11781" max="11781" width="27.109375" style="1" customWidth="1"/>
    <col min="11782" max="11782" width="23.109375" style="1" customWidth="1"/>
    <col min="11783" max="11783" width="24.88671875" style="1" customWidth="1"/>
    <col min="11784" max="11784" width="23.109375" style="1" customWidth="1"/>
    <col min="11785" max="11785" width="18.5546875" style="1" customWidth="1"/>
    <col min="11786" max="12030" width="9.109375" style="1" customWidth="1"/>
    <col min="12031" max="12031" width="13.5546875" style="1"/>
    <col min="12032" max="12032" width="16" style="1" customWidth="1"/>
    <col min="12033" max="12033" width="68.6640625" style="1" customWidth="1"/>
    <col min="12034" max="12034" width="61.5546875" style="1" customWidth="1"/>
    <col min="12035" max="12035" width="102.109375" style="1" customWidth="1"/>
    <col min="12036" max="12036" width="26.33203125" style="1" customWidth="1"/>
    <col min="12037" max="12037" width="27.109375" style="1" customWidth="1"/>
    <col min="12038" max="12038" width="23.109375" style="1" customWidth="1"/>
    <col min="12039" max="12039" width="24.88671875" style="1" customWidth="1"/>
    <col min="12040" max="12040" width="23.109375" style="1" customWidth="1"/>
    <col min="12041" max="12041" width="18.5546875" style="1" customWidth="1"/>
    <col min="12042" max="12286" width="9.109375" style="1" customWidth="1"/>
    <col min="12287" max="12287" width="13.5546875" style="1"/>
    <col min="12288" max="12288" width="16" style="1" customWidth="1"/>
    <col min="12289" max="12289" width="68.6640625" style="1" customWidth="1"/>
    <col min="12290" max="12290" width="61.5546875" style="1" customWidth="1"/>
    <col min="12291" max="12291" width="102.109375" style="1" customWidth="1"/>
    <col min="12292" max="12292" width="26.33203125" style="1" customWidth="1"/>
    <col min="12293" max="12293" width="27.109375" style="1" customWidth="1"/>
    <col min="12294" max="12294" width="23.109375" style="1" customWidth="1"/>
    <col min="12295" max="12295" width="24.88671875" style="1" customWidth="1"/>
    <col min="12296" max="12296" width="23.109375" style="1" customWidth="1"/>
    <col min="12297" max="12297" width="18.5546875" style="1" customWidth="1"/>
    <col min="12298" max="12542" width="9.109375" style="1" customWidth="1"/>
    <col min="12543" max="12543" width="13.5546875" style="1"/>
    <col min="12544" max="12544" width="16" style="1" customWidth="1"/>
    <col min="12545" max="12545" width="68.6640625" style="1" customWidth="1"/>
    <col min="12546" max="12546" width="61.5546875" style="1" customWidth="1"/>
    <col min="12547" max="12547" width="102.109375" style="1" customWidth="1"/>
    <col min="12548" max="12548" width="26.33203125" style="1" customWidth="1"/>
    <col min="12549" max="12549" width="27.109375" style="1" customWidth="1"/>
    <col min="12550" max="12550" width="23.109375" style="1" customWidth="1"/>
    <col min="12551" max="12551" width="24.88671875" style="1" customWidth="1"/>
    <col min="12552" max="12552" width="23.109375" style="1" customWidth="1"/>
    <col min="12553" max="12553" width="18.5546875" style="1" customWidth="1"/>
    <col min="12554" max="12798" width="9.109375" style="1" customWidth="1"/>
    <col min="12799" max="12799" width="13.5546875" style="1"/>
    <col min="12800" max="12800" width="16" style="1" customWidth="1"/>
    <col min="12801" max="12801" width="68.6640625" style="1" customWidth="1"/>
    <col min="12802" max="12802" width="61.5546875" style="1" customWidth="1"/>
    <col min="12803" max="12803" width="102.109375" style="1" customWidth="1"/>
    <col min="12804" max="12804" width="26.33203125" style="1" customWidth="1"/>
    <col min="12805" max="12805" width="27.109375" style="1" customWidth="1"/>
    <col min="12806" max="12806" width="23.109375" style="1" customWidth="1"/>
    <col min="12807" max="12807" width="24.88671875" style="1" customWidth="1"/>
    <col min="12808" max="12808" width="23.109375" style="1" customWidth="1"/>
    <col min="12809" max="12809" width="18.5546875" style="1" customWidth="1"/>
    <col min="12810" max="13054" width="9.109375" style="1" customWidth="1"/>
    <col min="13055" max="13055" width="13.5546875" style="1"/>
    <col min="13056" max="13056" width="16" style="1" customWidth="1"/>
    <col min="13057" max="13057" width="68.6640625" style="1" customWidth="1"/>
    <col min="13058" max="13058" width="61.5546875" style="1" customWidth="1"/>
    <col min="13059" max="13059" width="102.109375" style="1" customWidth="1"/>
    <col min="13060" max="13060" width="26.33203125" style="1" customWidth="1"/>
    <col min="13061" max="13061" width="27.109375" style="1" customWidth="1"/>
    <col min="13062" max="13062" width="23.109375" style="1" customWidth="1"/>
    <col min="13063" max="13063" width="24.88671875" style="1" customWidth="1"/>
    <col min="13064" max="13064" width="23.109375" style="1" customWidth="1"/>
    <col min="13065" max="13065" width="18.5546875" style="1" customWidth="1"/>
    <col min="13066" max="13310" width="9.109375" style="1" customWidth="1"/>
    <col min="13311" max="13311" width="13.5546875" style="1"/>
    <col min="13312" max="13312" width="16" style="1" customWidth="1"/>
    <col min="13313" max="13313" width="68.6640625" style="1" customWidth="1"/>
    <col min="13314" max="13314" width="61.5546875" style="1" customWidth="1"/>
    <col min="13315" max="13315" width="102.109375" style="1" customWidth="1"/>
    <col min="13316" max="13316" width="26.33203125" style="1" customWidth="1"/>
    <col min="13317" max="13317" width="27.109375" style="1" customWidth="1"/>
    <col min="13318" max="13318" width="23.109375" style="1" customWidth="1"/>
    <col min="13319" max="13319" width="24.88671875" style="1" customWidth="1"/>
    <col min="13320" max="13320" width="23.109375" style="1" customWidth="1"/>
    <col min="13321" max="13321" width="18.5546875" style="1" customWidth="1"/>
    <col min="13322" max="13566" width="9.109375" style="1" customWidth="1"/>
    <col min="13567" max="13567" width="13.5546875" style="1"/>
    <col min="13568" max="13568" width="16" style="1" customWidth="1"/>
    <col min="13569" max="13569" width="68.6640625" style="1" customWidth="1"/>
    <col min="13570" max="13570" width="61.5546875" style="1" customWidth="1"/>
    <col min="13571" max="13571" width="102.109375" style="1" customWidth="1"/>
    <col min="13572" max="13572" width="26.33203125" style="1" customWidth="1"/>
    <col min="13573" max="13573" width="27.109375" style="1" customWidth="1"/>
    <col min="13574" max="13574" width="23.109375" style="1" customWidth="1"/>
    <col min="13575" max="13575" width="24.88671875" style="1" customWidth="1"/>
    <col min="13576" max="13576" width="23.109375" style="1" customWidth="1"/>
    <col min="13577" max="13577" width="18.5546875" style="1" customWidth="1"/>
    <col min="13578" max="13822" width="9.109375" style="1" customWidth="1"/>
    <col min="13823" max="13823" width="13.5546875" style="1"/>
    <col min="13824" max="13824" width="16" style="1" customWidth="1"/>
    <col min="13825" max="13825" width="68.6640625" style="1" customWidth="1"/>
    <col min="13826" max="13826" width="61.5546875" style="1" customWidth="1"/>
    <col min="13827" max="13827" width="102.109375" style="1" customWidth="1"/>
    <col min="13828" max="13828" width="26.33203125" style="1" customWidth="1"/>
    <col min="13829" max="13829" width="27.109375" style="1" customWidth="1"/>
    <col min="13830" max="13830" width="23.109375" style="1" customWidth="1"/>
    <col min="13831" max="13831" width="24.88671875" style="1" customWidth="1"/>
    <col min="13832" max="13832" width="23.109375" style="1" customWidth="1"/>
    <col min="13833" max="13833" width="18.5546875" style="1" customWidth="1"/>
    <col min="13834" max="14078" width="9.109375" style="1" customWidth="1"/>
    <col min="14079" max="14079" width="13.5546875" style="1"/>
    <col min="14080" max="14080" width="16" style="1" customWidth="1"/>
    <col min="14081" max="14081" width="68.6640625" style="1" customWidth="1"/>
    <col min="14082" max="14082" width="61.5546875" style="1" customWidth="1"/>
    <col min="14083" max="14083" width="102.109375" style="1" customWidth="1"/>
    <col min="14084" max="14084" width="26.33203125" style="1" customWidth="1"/>
    <col min="14085" max="14085" width="27.109375" style="1" customWidth="1"/>
    <col min="14086" max="14086" width="23.109375" style="1" customWidth="1"/>
    <col min="14087" max="14087" width="24.88671875" style="1" customWidth="1"/>
    <col min="14088" max="14088" width="23.109375" style="1" customWidth="1"/>
    <col min="14089" max="14089" width="18.5546875" style="1" customWidth="1"/>
    <col min="14090" max="14334" width="9.109375" style="1" customWidth="1"/>
    <col min="14335" max="14335" width="13.5546875" style="1"/>
    <col min="14336" max="14336" width="16" style="1" customWidth="1"/>
    <col min="14337" max="14337" width="68.6640625" style="1" customWidth="1"/>
    <col min="14338" max="14338" width="61.5546875" style="1" customWidth="1"/>
    <col min="14339" max="14339" width="102.109375" style="1" customWidth="1"/>
    <col min="14340" max="14340" width="26.33203125" style="1" customWidth="1"/>
    <col min="14341" max="14341" width="27.109375" style="1" customWidth="1"/>
    <col min="14342" max="14342" width="23.109375" style="1" customWidth="1"/>
    <col min="14343" max="14343" width="24.88671875" style="1" customWidth="1"/>
    <col min="14344" max="14344" width="23.109375" style="1" customWidth="1"/>
    <col min="14345" max="14345" width="18.5546875" style="1" customWidth="1"/>
    <col min="14346" max="14590" width="9.109375" style="1" customWidth="1"/>
    <col min="14591" max="14591" width="13.5546875" style="1"/>
    <col min="14592" max="14592" width="16" style="1" customWidth="1"/>
    <col min="14593" max="14593" width="68.6640625" style="1" customWidth="1"/>
    <col min="14594" max="14594" width="61.5546875" style="1" customWidth="1"/>
    <col min="14595" max="14595" width="102.109375" style="1" customWidth="1"/>
    <col min="14596" max="14596" width="26.33203125" style="1" customWidth="1"/>
    <col min="14597" max="14597" width="27.109375" style="1" customWidth="1"/>
    <col min="14598" max="14598" width="23.109375" style="1" customWidth="1"/>
    <col min="14599" max="14599" width="24.88671875" style="1" customWidth="1"/>
    <col min="14600" max="14600" width="23.109375" style="1" customWidth="1"/>
    <col min="14601" max="14601" width="18.5546875" style="1" customWidth="1"/>
    <col min="14602" max="14846" width="9.109375" style="1" customWidth="1"/>
    <col min="14847" max="14847" width="13.5546875" style="1"/>
    <col min="14848" max="14848" width="16" style="1" customWidth="1"/>
    <col min="14849" max="14849" width="68.6640625" style="1" customWidth="1"/>
    <col min="14850" max="14850" width="61.5546875" style="1" customWidth="1"/>
    <col min="14851" max="14851" width="102.109375" style="1" customWidth="1"/>
    <col min="14852" max="14852" width="26.33203125" style="1" customWidth="1"/>
    <col min="14853" max="14853" width="27.109375" style="1" customWidth="1"/>
    <col min="14854" max="14854" width="23.109375" style="1" customWidth="1"/>
    <col min="14855" max="14855" width="24.88671875" style="1" customWidth="1"/>
    <col min="14856" max="14856" width="23.109375" style="1" customWidth="1"/>
    <col min="14857" max="14857" width="18.5546875" style="1" customWidth="1"/>
    <col min="14858" max="15102" width="9.109375" style="1" customWidth="1"/>
    <col min="15103" max="15103" width="13.5546875" style="1"/>
    <col min="15104" max="15104" width="16" style="1" customWidth="1"/>
    <col min="15105" max="15105" width="68.6640625" style="1" customWidth="1"/>
    <col min="15106" max="15106" width="61.5546875" style="1" customWidth="1"/>
    <col min="15107" max="15107" width="102.109375" style="1" customWidth="1"/>
    <col min="15108" max="15108" width="26.33203125" style="1" customWidth="1"/>
    <col min="15109" max="15109" width="27.109375" style="1" customWidth="1"/>
    <col min="15110" max="15110" width="23.109375" style="1" customWidth="1"/>
    <col min="15111" max="15111" width="24.88671875" style="1" customWidth="1"/>
    <col min="15112" max="15112" width="23.109375" style="1" customWidth="1"/>
    <col min="15113" max="15113" width="18.5546875" style="1" customWidth="1"/>
    <col min="15114" max="15358" width="9.109375" style="1" customWidth="1"/>
    <col min="15359" max="15359" width="13.5546875" style="1"/>
    <col min="15360" max="15360" width="16" style="1" customWidth="1"/>
    <col min="15361" max="15361" width="68.6640625" style="1" customWidth="1"/>
    <col min="15362" max="15362" width="61.5546875" style="1" customWidth="1"/>
    <col min="15363" max="15363" width="102.109375" style="1" customWidth="1"/>
    <col min="15364" max="15364" width="26.33203125" style="1" customWidth="1"/>
    <col min="15365" max="15365" width="27.109375" style="1" customWidth="1"/>
    <col min="15366" max="15366" width="23.109375" style="1" customWidth="1"/>
    <col min="15367" max="15367" width="24.88671875" style="1" customWidth="1"/>
    <col min="15368" max="15368" width="23.109375" style="1" customWidth="1"/>
    <col min="15369" max="15369" width="18.5546875" style="1" customWidth="1"/>
    <col min="15370" max="15614" width="9.109375" style="1" customWidth="1"/>
    <col min="15615" max="15615" width="13.5546875" style="1"/>
    <col min="15616" max="15616" width="16" style="1" customWidth="1"/>
    <col min="15617" max="15617" width="68.6640625" style="1" customWidth="1"/>
    <col min="15618" max="15618" width="61.5546875" style="1" customWidth="1"/>
    <col min="15619" max="15619" width="102.109375" style="1" customWidth="1"/>
    <col min="15620" max="15620" width="26.33203125" style="1" customWidth="1"/>
    <col min="15621" max="15621" width="27.109375" style="1" customWidth="1"/>
    <col min="15622" max="15622" width="23.109375" style="1" customWidth="1"/>
    <col min="15623" max="15623" width="24.88671875" style="1" customWidth="1"/>
    <col min="15624" max="15624" width="23.109375" style="1" customWidth="1"/>
    <col min="15625" max="15625" width="18.5546875" style="1" customWidth="1"/>
    <col min="15626" max="15870" width="9.109375" style="1" customWidth="1"/>
    <col min="15871" max="15871" width="13.5546875" style="1"/>
    <col min="15872" max="15872" width="16" style="1" customWidth="1"/>
    <col min="15873" max="15873" width="68.6640625" style="1" customWidth="1"/>
    <col min="15874" max="15874" width="61.5546875" style="1" customWidth="1"/>
    <col min="15875" max="15875" width="102.109375" style="1" customWidth="1"/>
    <col min="15876" max="15876" width="26.33203125" style="1" customWidth="1"/>
    <col min="15877" max="15877" width="27.109375" style="1" customWidth="1"/>
    <col min="15878" max="15878" width="23.109375" style="1" customWidth="1"/>
    <col min="15879" max="15879" width="24.88671875" style="1" customWidth="1"/>
    <col min="15880" max="15880" width="23.109375" style="1" customWidth="1"/>
    <col min="15881" max="15881" width="18.5546875" style="1" customWidth="1"/>
    <col min="15882" max="16126" width="9.109375" style="1" customWidth="1"/>
    <col min="16127" max="16127" width="13.5546875" style="1"/>
    <col min="16128" max="16128" width="16" style="1" customWidth="1"/>
    <col min="16129" max="16129" width="68.6640625" style="1" customWidth="1"/>
    <col min="16130" max="16130" width="61.5546875" style="1" customWidth="1"/>
    <col min="16131" max="16131" width="102.109375" style="1" customWidth="1"/>
    <col min="16132" max="16132" width="26.33203125" style="1" customWidth="1"/>
    <col min="16133" max="16133" width="27.109375" style="1" customWidth="1"/>
    <col min="16134" max="16134" width="23.109375" style="1" customWidth="1"/>
    <col min="16135" max="16135" width="24.88671875" style="1" customWidth="1"/>
    <col min="16136" max="16136" width="23.109375" style="1" customWidth="1"/>
    <col min="16137" max="16137" width="18.5546875" style="1" customWidth="1"/>
    <col min="16138" max="16382" width="9.109375" style="1" customWidth="1"/>
    <col min="16383" max="16384" width="13.5546875" style="1"/>
  </cols>
  <sheetData>
    <row r="1" spans="1:9" ht="88.5" customHeight="1" thickBot="1" x14ac:dyDescent="0.35">
      <c r="A1" s="137" t="s">
        <v>56</v>
      </c>
      <c r="B1" s="138"/>
      <c r="C1" s="138"/>
      <c r="D1" s="138"/>
      <c r="E1" s="138"/>
      <c r="F1" s="138"/>
      <c r="G1" s="138"/>
      <c r="H1" s="138"/>
      <c r="I1" s="139"/>
    </row>
    <row r="2" spans="1:9" ht="40.5" customHeight="1" thickBot="1" x14ac:dyDescent="0.35">
      <c r="A2" s="50" t="s">
        <v>0</v>
      </c>
      <c r="B2" s="50">
        <v>12</v>
      </c>
      <c r="C2" s="140" t="s">
        <v>60</v>
      </c>
      <c r="D2" s="141"/>
      <c r="E2" s="142"/>
      <c r="F2" s="143" t="s">
        <v>1</v>
      </c>
      <c r="G2" s="144"/>
      <c r="H2" s="143" t="s">
        <v>61</v>
      </c>
      <c r="I2" s="144"/>
    </row>
    <row r="3" spans="1:9" ht="18.75" customHeight="1" x14ac:dyDescent="0.3">
      <c r="A3" s="145" t="s">
        <v>2</v>
      </c>
      <c r="B3" s="146"/>
      <c r="C3" s="147" t="s">
        <v>3</v>
      </c>
      <c r="D3" s="147"/>
      <c r="E3" s="147"/>
      <c r="F3" s="51"/>
      <c r="G3" s="52"/>
      <c r="H3" s="52"/>
      <c r="I3" s="53"/>
    </row>
    <row r="4" spans="1:9" x14ac:dyDescent="0.3">
      <c r="A4" s="151" t="s">
        <v>4</v>
      </c>
      <c r="B4" s="152"/>
      <c r="C4" s="152" t="s">
        <v>5</v>
      </c>
      <c r="D4" s="152"/>
      <c r="E4" s="152"/>
      <c r="F4" s="54"/>
      <c r="G4" s="55"/>
      <c r="H4" s="55"/>
      <c r="I4" s="56"/>
    </row>
    <row r="5" spans="1:9" x14ac:dyDescent="0.3">
      <c r="A5" s="153" t="s">
        <v>6</v>
      </c>
      <c r="B5" s="154"/>
      <c r="C5" s="154" t="s">
        <v>7</v>
      </c>
      <c r="D5" s="154"/>
      <c r="E5" s="57"/>
      <c r="F5" s="54"/>
      <c r="G5" s="55"/>
      <c r="H5" s="55"/>
      <c r="I5" s="56"/>
    </row>
    <row r="6" spans="1:9" x14ac:dyDescent="0.3">
      <c r="A6" s="153" t="s">
        <v>8</v>
      </c>
      <c r="B6" s="154"/>
      <c r="C6" s="154" t="s">
        <v>9</v>
      </c>
      <c r="D6" s="154"/>
      <c r="E6" s="58"/>
      <c r="F6" s="54"/>
      <c r="G6" s="55"/>
      <c r="H6" s="55"/>
      <c r="I6" s="56"/>
    </row>
    <row r="7" spans="1:9" x14ac:dyDescent="0.3">
      <c r="A7" s="153" t="s">
        <v>10</v>
      </c>
      <c r="B7" s="154"/>
      <c r="C7" s="57"/>
      <c r="D7" s="57"/>
      <c r="E7" s="57"/>
      <c r="F7" s="54"/>
      <c r="G7" s="55"/>
      <c r="H7" s="55"/>
      <c r="I7" s="56"/>
    </row>
    <row r="8" spans="1:9" x14ac:dyDescent="0.3">
      <c r="A8" s="133" t="s">
        <v>11</v>
      </c>
      <c r="B8" s="134"/>
      <c r="C8" s="58" t="s">
        <v>12</v>
      </c>
      <c r="D8" s="57"/>
      <c r="E8" s="57"/>
      <c r="F8" s="54"/>
      <c r="G8" s="55"/>
      <c r="H8" s="55"/>
      <c r="I8" s="56"/>
    </row>
    <row r="9" spans="1:9" x14ac:dyDescent="0.3">
      <c r="A9" s="133" t="s">
        <v>13</v>
      </c>
      <c r="B9" s="134"/>
      <c r="C9" s="58"/>
      <c r="D9" s="58"/>
      <c r="E9" s="57"/>
      <c r="F9" s="54"/>
      <c r="G9" s="55"/>
      <c r="H9" s="55"/>
      <c r="I9" s="56"/>
    </row>
    <row r="10" spans="1:9" ht="18.600000000000001" thickBot="1" x14ac:dyDescent="0.35">
      <c r="A10" s="135" t="s">
        <v>14</v>
      </c>
      <c r="B10" s="136"/>
      <c r="C10" s="136" t="s">
        <v>58</v>
      </c>
      <c r="D10" s="136"/>
      <c r="E10" s="59"/>
      <c r="F10" s="60"/>
      <c r="G10" s="61"/>
      <c r="H10" s="61"/>
      <c r="I10" s="62"/>
    </row>
    <row r="11" spans="1:9" ht="39" customHeight="1" thickBot="1" x14ac:dyDescent="0.35">
      <c r="A11" s="148" t="s">
        <v>15</v>
      </c>
      <c r="B11" s="149"/>
      <c r="C11" s="149"/>
      <c r="D11" s="149"/>
      <c r="E11" s="149"/>
      <c r="F11" s="149"/>
      <c r="G11" s="149"/>
      <c r="H11" s="149"/>
      <c r="I11" s="150"/>
    </row>
    <row r="12" spans="1:9" s="2" customFormat="1" ht="69.75" customHeight="1" thickBot="1" x14ac:dyDescent="0.35">
      <c r="A12" s="63" t="s">
        <v>16</v>
      </c>
      <c r="B12" s="64" t="s">
        <v>17</v>
      </c>
      <c r="C12" s="65" t="s">
        <v>18</v>
      </c>
      <c r="D12" s="66" t="s">
        <v>19</v>
      </c>
      <c r="E12" s="67" t="s">
        <v>20</v>
      </c>
      <c r="F12" s="68" t="s">
        <v>21</v>
      </c>
      <c r="G12" s="66" t="s">
        <v>22</v>
      </c>
      <c r="H12" s="66" t="s">
        <v>23</v>
      </c>
      <c r="I12" s="66" t="s">
        <v>24</v>
      </c>
    </row>
    <row r="13" spans="1:9" ht="105.75" customHeight="1" x14ac:dyDescent="0.3">
      <c r="A13" s="3" t="s">
        <v>25</v>
      </c>
      <c r="B13" s="77" t="s">
        <v>26</v>
      </c>
      <c r="C13" s="77" t="s">
        <v>87</v>
      </c>
      <c r="D13" s="78" t="s">
        <v>85</v>
      </c>
      <c r="E13" s="91" t="s">
        <v>27</v>
      </c>
      <c r="F13" s="91"/>
      <c r="G13" s="91"/>
      <c r="H13" s="91"/>
      <c r="I13" s="92"/>
    </row>
    <row r="14" spans="1:9" ht="151.5" customHeight="1" x14ac:dyDescent="0.3">
      <c r="A14" s="72">
        <v>1</v>
      </c>
      <c r="B14" s="77" t="s">
        <v>28</v>
      </c>
      <c r="C14" s="77" t="s">
        <v>73</v>
      </c>
      <c r="D14" s="77" t="s">
        <v>89</v>
      </c>
      <c r="E14" s="6">
        <v>5</v>
      </c>
      <c r="F14" s="7">
        <f t="shared" ref="F14:F27" si="0">+(E14/E$28)*100</f>
        <v>9.8039215686274517</v>
      </c>
      <c r="G14" s="8"/>
      <c r="H14" s="5"/>
      <c r="I14" s="9"/>
    </row>
    <row r="15" spans="1:9" ht="144" customHeight="1" x14ac:dyDescent="0.3">
      <c r="A15" s="72">
        <v>2</v>
      </c>
      <c r="B15" s="77" t="s">
        <v>62</v>
      </c>
      <c r="C15" s="77" t="s">
        <v>74</v>
      </c>
      <c r="D15" s="77" t="s">
        <v>75</v>
      </c>
      <c r="E15" s="4">
        <v>2</v>
      </c>
      <c r="F15" s="7">
        <f t="shared" si="0"/>
        <v>3.9215686274509802</v>
      </c>
      <c r="G15" s="8"/>
      <c r="H15" s="5"/>
      <c r="I15" s="9"/>
    </row>
    <row r="16" spans="1:9" ht="87" customHeight="1" x14ac:dyDescent="0.3">
      <c r="A16" s="130" t="s">
        <v>64</v>
      </c>
      <c r="B16" s="93" t="s">
        <v>97</v>
      </c>
      <c r="C16" s="95" t="s">
        <v>82</v>
      </c>
      <c r="D16" s="10" t="s">
        <v>29</v>
      </c>
      <c r="E16" s="4">
        <v>2</v>
      </c>
      <c r="F16" s="7">
        <f t="shared" si="0"/>
        <v>3.9215686274509802</v>
      </c>
      <c r="G16" s="11"/>
      <c r="H16" s="11"/>
      <c r="I16" s="12"/>
    </row>
    <row r="17" spans="1:26" ht="92.25" customHeight="1" x14ac:dyDescent="0.3">
      <c r="A17" s="131"/>
      <c r="B17" s="94"/>
      <c r="C17" s="96"/>
      <c r="D17" s="89" t="s">
        <v>88</v>
      </c>
      <c r="E17" s="4">
        <v>5</v>
      </c>
      <c r="F17" s="7">
        <f t="shared" si="0"/>
        <v>9.8039215686274517</v>
      </c>
      <c r="G17" s="11"/>
      <c r="H17" s="11"/>
      <c r="I17" s="12"/>
    </row>
    <row r="18" spans="1:26" ht="144.6" customHeight="1" x14ac:dyDescent="0.3">
      <c r="A18" s="132"/>
      <c r="B18" s="94"/>
      <c r="C18" s="97"/>
      <c r="D18" s="90" t="s">
        <v>96</v>
      </c>
      <c r="E18" s="80">
        <v>5</v>
      </c>
      <c r="F18" s="81">
        <f t="shared" si="0"/>
        <v>9.8039215686274517</v>
      </c>
      <c r="G18" s="82"/>
      <c r="H18" s="82"/>
      <c r="I18" s="83"/>
      <c r="N18" s="46"/>
      <c r="O18" s="46"/>
      <c r="P18" s="46"/>
      <c r="Q18" s="46"/>
      <c r="R18" s="46"/>
      <c r="S18" s="46"/>
      <c r="T18" s="46"/>
      <c r="U18" s="46"/>
      <c r="V18" s="46"/>
      <c r="W18" s="46"/>
      <c r="X18" s="46"/>
      <c r="Y18" s="46"/>
      <c r="Z18" s="46"/>
    </row>
    <row r="19" spans="1:26" ht="117.75" customHeight="1" x14ac:dyDescent="0.3">
      <c r="A19" s="125" t="s">
        <v>65</v>
      </c>
      <c r="B19" s="121" t="s">
        <v>59</v>
      </c>
      <c r="C19" s="123" t="s">
        <v>80</v>
      </c>
      <c r="D19" s="79" t="s">
        <v>57</v>
      </c>
      <c r="E19" s="4">
        <v>5</v>
      </c>
      <c r="F19" s="7">
        <f t="shared" si="0"/>
        <v>9.8039215686274517</v>
      </c>
      <c r="G19" s="14"/>
      <c r="H19" s="14"/>
      <c r="I19" s="15"/>
    </row>
    <row r="20" spans="1:26" ht="63.75" customHeight="1" x14ac:dyDescent="0.3">
      <c r="A20" s="126"/>
      <c r="B20" s="122"/>
      <c r="C20" s="124"/>
      <c r="D20" s="79" t="s">
        <v>81</v>
      </c>
      <c r="E20" s="4">
        <v>5</v>
      </c>
      <c r="F20" s="7">
        <f t="shared" si="0"/>
        <v>9.8039215686274517</v>
      </c>
      <c r="G20" s="14"/>
      <c r="H20" s="14"/>
      <c r="I20" s="15"/>
    </row>
    <row r="21" spans="1:26" ht="117.75" customHeight="1" thickBot="1" x14ac:dyDescent="0.35">
      <c r="A21" s="73" t="s">
        <v>66</v>
      </c>
      <c r="B21" s="87" t="s">
        <v>63</v>
      </c>
      <c r="C21" s="87" t="s">
        <v>83</v>
      </c>
      <c r="D21" s="88" t="s">
        <v>84</v>
      </c>
      <c r="E21" s="4">
        <v>5</v>
      </c>
      <c r="F21" s="7">
        <f t="shared" si="0"/>
        <v>9.8039215686274517</v>
      </c>
      <c r="G21" s="14"/>
      <c r="H21" s="14"/>
      <c r="I21" s="15"/>
    </row>
    <row r="22" spans="1:26" ht="102" customHeight="1" x14ac:dyDescent="0.3">
      <c r="A22" s="125" t="s">
        <v>67</v>
      </c>
      <c r="B22" s="121" t="s">
        <v>86</v>
      </c>
      <c r="C22" s="16" t="s">
        <v>30</v>
      </c>
      <c r="D22" s="17" t="s">
        <v>79</v>
      </c>
      <c r="E22" s="18">
        <v>2</v>
      </c>
      <c r="F22" s="7">
        <f t="shared" si="0"/>
        <v>3.9215686274509802</v>
      </c>
      <c r="G22" s="11"/>
      <c r="H22" s="11"/>
      <c r="I22" s="12"/>
    </row>
    <row r="23" spans="1:26" ht="87" customHeight="1" x14ac:dyDescent="0.3">
      <c r="A23" s="126"/>
      <c r="B23" s="122"/>
      <c r="C23" s="16" t="s">
        <v>31</v>
      </c>
      <c r="D23" s="16" t="s">
        <v>32</v>
      </c>
      <c r="E23" s="16">
        <v>2</v>
      </c>
      <c r="F23" s="19">
        <f t="shared" si="0"/>
        <v>3.9215686274509802</v>
      </c>
      <c r="G23" s="11"/>
      <c r="H23" s="11"/>
      <c r="I23" s="12"/>
    </row>
    <row r="24" spans="1:26" ht="67.5" customHeight="1" x14ac:dyDescent="0.3">
      <c r="A24" s="72" t="s">
        <v>68</v>
      </c>
      <c r="B24" s="4" t="s">
        <v>33</v>
      </c>
      <c r="C24" s="4" t="s">
        <v>34</v>
      </c>
      <c r="D24" s="4" t="s">
        <v>35</v>
      </c>
      <c r="E24" s="11">
        <v>5</v>
      </c>
      <c r="F24" s="7">
        <f t="shared" si="0"/>
        <v>9.8039215686274517</v>
      </c>
      <c r="G24" s="11"/>
      <c r="H24" s="20"/>
      <c r="I24" s="21"/>
    </row>
    <row r="25" spans="1:26" ht="98.4" customHeight="1" x14ac:dyDescent="0.3">
      <c r="A25" s="72" t="s">
        <v>69</v>
      </c>
      <c r="B25" s="10" t="s">
        <v>36</v>
      </c>
      <c r="C25" s="22" t="s">
        <v>37</v>
      </c>
      <c r="D25" s="10" t="s">
        <v>38</v>
      </c>
      <c r="E25" s="20">
        <v>3</v>
      </c>
      <c r="F25" s="23">
        <f t="shared" si="0"/>
        <v>5.8823529411764701</v>
      </c>
      <c r="G25" s="20"/>
      <c r="H25" s="20"/>
      <c r="I25" s="21"/>
    </row>
    <row r="26" spans="1:26" ht="106.5" customHeight="1" x14ac:dyDescent="0.3">
      <c r="A26" s="74" t="s">
        <v>70</v>
      </c>
      <c r="B26" s="24" t="s">
        <v>39</v>
      </c>
      <c r="C26" s="10" t="s">
        <v>40</v>
      </c>
      <c r="D26" s="10" t="s">
        <v>41</v>
      </c>
      <c r="E26" s="11">
        <v>3</v>
      </c>
      <c r="F26" s="23">
        <f t="shared" si="0"/>
        <v>5.8823529411764701</v>
      </c>
      <c r="G26" s="11"/>
      <c r="H26" s="11"/>
      <c r="I26" s="12"/>
    </row>
    <row r="27" spans="1:26" ht="149.25" customHeight="1" thickBot="1" x14ac:dyDescent="0.35">
      <c r="A27" s="74" t="s">
        <v>71</v>
      </c>
      <c r="B27" s="13" t="s">
        <v>76</v>
      </c>
      <c r="C27" s="25" t="s">
        <v>77</v>
      </c>
      <c r="D27" s="26" t="s">
        <v>78</v>
      </c>
      <c r="E27" s="27">
        <v>2</v>
      </c>
      <c r="F27" s="7">
        <f t="shared" si="0"/>
        <v>3.9215686274509802</v>
      </c>
      <c r="G27" s="11"/>
      <c r="H27" s="11"/>
      <c r="I27" s="12"/>
    </row>
    <row r="28" spans="1:26" ht="33.75" customHeight="1" x14ac:dyDescent="0.3">
      <c r="A28" s="118" t="s">
        <v>42</v>
      </c>
      <c r="B28" s="119"/>
      <c r="C28" s="119"/>
      <c r="D28" s="120"/>
      <c r="E28" s="42">
        <f>SUM(E14:E27)</f>
        <v>51</v>
      </c>
      <c r="F28" s="43"/>
      <c r="G28" s="44"/>
      <c r="H28" s="44"/>
      <c r="I28" s="45"/>
    </row>
    <row r="29" spans="1:26" ht="40.5" customHeight="1" x14ac:dyDescent="0.3">
      <c r="A29" s="116" t="s">
        <v>43</v>
      </c>
      <c r="B29" s="117"/>
      <c r="C29" s="117"/>
      <c r="D29" s="117"/>
      <c r="E29" s="29"/>
      <c r="F29" s="7">
        <f>SUM(F14:F28)</f>
        <v>99.999999999999986</v>
      </c>
      <c r="G29" s="11"/>
      <c r="H29" s="30"/>
      <c r="I29" s="31"/>
    </row>
    <row r="30" spans="1:26" ht="33.75" customHeight="1" thickBot="1" x14ac:dyDescent="0.35">
      <c r="A30" s="101" t="s">
        <v>44</v>
      </c>
      <c r="B30" s="102"/>
      <c r="C30" s="102"/>
      <c r="D30" s="102"/>
      <c r="E30" s="102"/>
      <c r="F30" s="102"/>
      <c r="G30" s="102"/>
      <c r="H30" s="102"/>
      <c r="I30" s="103"/>
    </row>
    <row r="31" spans="1:26" ht="18.600000000000001" thickBot="1" x14ac:dyDescent="0.35">
      <c r="A31" s="104" t="s">
        <v>45</v>
      </c>
      <c r="B31" s="105"/>
      <c r="C31" s="105"/>
      <c r="D31" s="105"/>
      <c r="E31" s="105"/>
      <c r="F31" s="105"/>
      <c r="G31" s="105"/>
      <c r="H31" s="105"/>
      <c r="I31" s="106"/>
    </row>
    <row r="32" spans="1:26" ht="18.600000000000001" thickBot="1" x14ac:dyDescent="0.35">
      <c r="A32" s="107" t="s">
        <v>46</v>
      </c>
      <c r="B32" s="108"/>
      <c r="C32" s="108"/>
      <c r="D32" s="108"/>
      <c r="E32" s="108"/>
      <c r="F32" s="108"/>
      <c r="G32" s="108"/>
      <c r="H32" s="108"/>
      <c r="I32" s="109"/>
    </row>
    <row r="33" spans="1:9" ht="67.5" customHeight="1" thickBot="1" x14ac:dyDescent="0.35">
      <c r="A33" s="63" t="s">
        <v>16</v>
      </c>
      <c r="B33" s="64" t="s">
        <v>17</v>
      </c>
      <c r="C33" s="65" t="s">
        <v>18</v>
      </c>
      <c r="D33" s="69" t="s">
        <v>19</v>
      </c>
      <c r="E33" s="70" t="s">
        <v>20</v>
      </c>
      <c r="F33" s="71" t="s">
        <v>21</v>
      </c>
      <c r="G33" s="69" t="s">
        <v>47</v>
      </c>
      <c r="H33" s="69" t="s">
        <v>23</v>
      </c>
      <c r="I33" s="69" t="s">
        <v>24</v>
      </c>
    </row>
    <row r="34" spans="1:9" ht="129.6" customHeight="1" x14ac:dyDescent="0.3">
      <c r="A34" s="75">
        <v>1</v>
      </c>
      <c r="B34" s="77" t="s">
        <v>62</v>
      </c>
      <c r="C34" s="77" t="s">
        <v>74</v>
      </c>
      <c r="D34" s="77" t="s">
        <v>75</v>
      </c>
      <c r="E34" s="47">
        <v>2</v>
      </c>
      <c r="F34" s="37">
        <f>+E34/E$39*2</f>
        <v>0.21052631578947367</v>
      </c>
      <c r="G34" s="48"/>
      <c r="H34" s="48"/>
      <c r="I34" s="49"/>
    </row>
    <row r="35" spans="1:9" ht="93.75" customHeight="1" x14ac:dyDescent="0.3">
      <c r="A35" s="130" t="s">
        <v>72</v>
      </c>
      <c r="B35" s="93" t="s">
        <v>97</v>
      </c>
      <c r="C35" s="95" t="s">
        <v>82</v>
      </c>
      <c r="D35" s="10" t="s">
        <v>29</v>
      </c>
      <c r="E35" s="10">
        <v>2</v>
      </c>
      <c r="F35" s="23">
        <f>+E35/E$39*2</f>
        <v>0.21052631578947367</v>
      </c>
      <c r="G35" s="10"/>
      <c r="H35" s="10"/>
      <c r="I35" s="84"/>
    </row>
    <row r="36" spans="1:9" ht="96" customHeight="1" x14ac:dyDescent="0.3">
      <c r="A36" s="131"/>
      <c r="B36" s="94"/>
      <c r="C36" s="96"/>
      <c r="D36" s="89" t="s">
        <v>88</v>
      </c>
      <c r="E36" s="10">
        <v>5</v>
      </c>
      <c r="F36" s="23">
        <f>+E36/E$39*2</f>
        <v>0.52631578947368418</v>
      </c>
      <c r="G36" s="10"/>
      <c r="H36" s="10"/>
      <c r="I36" s="84"/>
    </row>
    <row r="37" spans="1:9" ht="166.5" customHeight="1" x14ac:dyDescent="0.3">
      <c r="A37" s="132"/>
      <c r="B37" s="94"/>
      <c r="C37" s="97"/>
      <c r="D37" s="90" t="s">
        <v>96</v>
      </c>
      <c r="E37" s="85">
        <v>5</v>
      </c>
      <c r="F37" s="23">
        <f>+E37/E$39*2</f>
        <v>0.52631578947368418</v>
      </c>
      <c r="G37" s="85"/>
      <c r="H37" s="85"/>
      <c r="I37" s="86"/>
    </row>
    <row r="38" spans="1:9" ht="112.5" customHeight="1" thickBot="1" x14ac:dyDescent="0.35">
      <c r="A38" s="76" t="s">
        <v>64</v>
      </c>
      <c r="B38" s="87" t="s">
        <v>63</v>
      </c>
      <c r="C38" s="87" t="s">
        <v>83</v>
      </c>
      <c r="D38" s="88" t="s">
        <v>84</v>
      </c>
      <c r="E38" s="38">
        <v>5</v>
      </c>
      <c r="F38" s="39">
        <f>+E38/E$39*2</f>
        <v>0.52631578947368418</v>
      </c>
      <c r="G38" s="40"/>
      <c r="H38" s="40"/>
      <c r="I38" s="41"/>
    </row>
    <row r="39" spans="1:9" ht="37.5" customHeight="1" x14ac:dyDescent="0.3">
      <c r="A39" s="110" t="s">
        <v>48</v>
      </c>
      <c r="B39" s="110"/>
      <c r="C39" s="110"/>
      <c r="D39" s="110"/>
      <c r="E39" s="36">
        <f>SUM(E34:E38)</f>
        <v>19</v>
      </c>
      <c r="F39" s="37"/>
      <c r="G39" s="36"/>
      <c r="H39" s="36"/>
      <c r="I39" s="36"/>
    </row>
    <row r="40" spans="1:9" ht="43.5" customHeight="1" x14ac:dyDescent="0.3">
      <c r="A40" s="111" t="s">
        <v>49</v>
      </c>
      <c r="B40" s="111"/>
      <c r="C40" s="111"/>
      <c r="D40" s="111"/>
      <c r="E40" s="111"/>
      <c r="F40" s="23">
        <f>SUM(F34:F39)</f>
        <v>2</v>
      </c>
      <c r="G40" s="32"/>
      <c r="H40" s="32"/>
      <c r="I40" s="32"/>
    </row>
    <row r="41" spans="1:9" x14ac:dyDescent="0.3">
      <c r="A41" s="112" t="s">
        <v>55</v>
      </c>
      <c r="B41" s="112"/>
      <c r="C41" s="112"/>
      <c r="D41" s="112" t="s">
        <v>50</v>
      </c>
      <c r="E41" s="112"/>
      <c r="F41" s="112"/>
      <c r="G41" s="112"/>
      <c r="H41" s="112"/>
      <c r="I41" s="112"/>
    </row>
    <row r="42" spans="1:9" ht="80.099999999999994" customHeight="1" x14ac:dyDescent="0.3">
      <c r="A42" s="113" t="s">
        <v>90</v>
      </c>
      <c r="B42" s="114"/>
      <c r="C42" s="114"/>
      <c r="D42" s="114"/>
      <c r="E42" s="114"/>
      <c r="F42" s="114"/>
      <c r="G42" s="114"/>
      <c r="H42" s="114"/>
      <c r="I42" s="115"/>
    </row>
    <row r="43" spans="1:9" ht="56.25" customHeight="1" x14ac:dyDescent="0.3">
      <c r="A43" s="98" t="s">
        <v>51</v>
      </c>
      <c r="B43" s="99"/>
      <c r="C43" s="99"/>
      <c r="D43" s="99"/>
      <c r="E43" s="99"/>
      <c r="F43" s="99"/>
      <c r="G43" s="99"/>
      <c r="H43" s="99"/>
      <c r="I43" s="100"/>
    </row>
    <row r="44" spans="1:9" ht="86.25" customHeight="1" x14ac:dyDescent="0.3">
      <c r="A44" s="98" t="s">
        <v>91</v>
      </c>
      <c r="B44" s="99"/>
      <c r="C44" s="99"/>
      <c r="D44" s="99"/>
      <c r="E44" s="99"/>
      <c r="F44" s="99"/>
      <c r="G44" s="99"/>
      <c r="H44" s="99"/>
      <c r="I44" s="100"/>
    </row>
    <row r="45" spans="1:9" ht="45.75" customHeight="1" x14ac:dyDescent="0.3">
      <c r="A45" s="98" t="s">
        <v>52</v>
      </c>
      <c r="B45" s="99"/>
      <c r="C45" s="99"/>
      <c r="D45" s="99"/>
      <c r="E45" s="99"/>
      <c r="F45" s="99"/>
      <c r="G45" s="99"/>
      <c r="H45" s="99"/>
      <c r="I45" s="100"/>
    </row>
    <row r="46" spans="1:9" ht="58.5" customHeight="1" x14ac:dyDescent="0.3">
      <c r="A46" s="98" t="s">
        <v>53</v>
      </c>
      <c r="B46" s="99"/>
      <c r="C46" s="99"/>
      <c r="D46" s="99"/>
      <c r="E46" s="99"/>
      <c r="F46" s="99"/>
      <c r="G46" s="99"/>
      <c r="H46" s="99"/>
      <c r="I46" s="100"/>
    </row>
    <row r="47" spans="1:9" ht="174" customHeight="1" x14ac:dyDescent="0.3">
      <c r="A47" s="98" t="s">
        <v>92</v>
      </c>
      <c r="B47" s="99"/>
      <c r="C47" s="99"/>
      <c r="D47" s="99"/>
      <c r="E47" s="99"/>
      <c r="F47" s="99"/>
      <c r="G47" s="99"/>
      <c r="H47" s="99"/>
      <c r="I47" s="100"/>
    </row>
    <row r="48" spans="1:9" ht="39.75" customHeight="1" x14ac:dyDescent="0.3">
      <c r="A48" s="98" t="s">
        <v>93</v>
      </c>
      <c r="B48" s="99"/>
      <c r="C48" s="99"/>
      <c r="D48" s="99"/>
      <c r="E48" s="99"/>
      <c r="F48" s="99"/>
      <c r="G48" s="99"/>
      <c r="H48" s="99"/>
      <c r="I48" s="100"/>
    </row>
    <row r="49" spans="1:9" ht="65.25" customHeight="1" x14ac:dyDescent="0.3">
      <c r="A49" s="127" t="s">
        <v>54</v>
      </c>
      <c r="B49" s="128"/>
      <c r="C49" s="128"/>
      <c r="D49" s="128"/>
      <c r="E49" s="128"/>
      <c r="F49" s="128"/>
      <c r="G49" s="128"/>
      <c r="H49" s="128"/>
      <c r="I49" s="129"/>
    </row>
    <row r="50" spans="1:9" ht="65.25" customHeight="1" x14ac:dyDescent="0.3">
      <c r="A50" s="127" t="s">
        <v>94</v>
      </c>
      <c r="B50" s="128"/>
      <c r="C50" s="128"/>
      <c r="D50" s="128"/>
      <c r="E50" s="128"/>
      <c r="F50" s="128"/>
      <c r="G50" s="128"/>
      <c r="H50" s="128"/>
      <c r="I50" s="129"/>
    </row>
    <row r="51" spans="1:9" ht="46.5" customHeight="1" x14ac:dyDescent="0.3">
      <c r="A51" s="127" t="s">
        <v>95</v>
      </c>
      <c r="B51" s="128"/>
      <c r="C51" s="128"/>
      <c r="D51" s="128"/>
      <c r="E51" s="128"/>
      <c r="F51" s="128"/>
      <c r="G51" s="128"/>
      <c r="H51" s="128"/>
      <c r="I51" s="129"/>
    </row>
  </sheetData>
  <mergeCells count="49">
    <mergeCell ref="A50:I50"/>
    <mergeCell ref="A51:I51"/>
    <mergeCell ref="A1:I1"/>
    <mergeCell ref="C2:E2"/>
    <mergeCell ref="F2:G2"/>
    <mergeCell ref="H2:I2"/>
    <mergeCell ref="A3:B3"/>
    <mergeCell ref="C3:E3"/>
    <mergeCell ref="A11:I11"/>
    <mergeCell ref="A4:B4"/>
    <mergeCell ref="C4:E4"/>
    <mergeCell ref="A5:B5"/>
    <mergeCell ref="C5:D5"/>
    <mergeCell ref="A6:B6"/>
    <mergeCell ref="C6:D6"/>
    <mergeCell ref="A7:B7"/>
    <mergeCell ref="A8:B8"/>
    <mergeCell ref="A9:B9"/>
    <mergeCell ref="A10:B10"/>
    <mergeCell ref="C10:D10"/>
    <mergeCell ref="A22:A23"/>
    <mergeCell ref="B22:B23"/>
    <mergeCell ref="A16:A18"/>
    <mergeCell ref="A28:D28"/>
    <mergeCell ref="B19:B20"/>
    <mergeCell ref="C19:C20"/>
    <mergeCell ref="A19:A20"/>
    <mergeCell ref="A49:I49"/>
    <mergeCell ref="A45:I45"/>
    <mergeCell ref="A46:I46"/>
    <mergeCell ref="A47:I47"/>
    <mergeCell ref="A48:I48"/>
    <mergeCell ref="A35:A37"/>
    <mergeCell ref="E13:I13"/>
    <mergeCell ref="B16:B18"/>
    <mergeCell ref="C16:C18"/>
    <mergeCell ref="A44:I44"/>
    <mergeCell ref="A30:I30"/>
    <mergeCell ref="A31:I31"/>
    <mergeCell ref="A32:I32"/>
    <mergeCell ref="A39:D39"/>
    <mergeCell ref="A40:E40"/>
    <mergeCell ref="A41:C41"/>
    <mergeCell ref="A42:I42"/>
    <mergeCell ref="A43:I43"/>
    <mergeCell ref="D41:I41"/>
    <mergeCell ref="B35:B37"/>
    <mergeCell ref="A29:D29"/>
    <mergeCell ref="C35:C37"/>
  </mergeCells>
  <pageMargins left="0.70866141732283472" right="0.70866141732283472" top="0.74803149606299213" bottom="0.74803149606299213" header="0.31496062992125984" footer="0.31496062992125984"/>
  <pageSetup paperSize="9" scale="45" fitToHeight="0" orientation="landscape" r:id="rId1"/>
  <rowBreaks count="2" manualBreakCount="2">
    <brk id="21" max="8" man="1"/>
    <brk id="3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LARDINO</vt:lpstr>
      <vt:lpstr>LARDINO!Area_stampa</vt:lpstr>
      <vt:lpstr>LARDINO!Titoli_stampa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COTUGNO</dc:creator>
  <cp:lastModifiedBy>MARIA COTUGNO</cp:lastModifiedBy>
  <cp:lastPrinted>2025-04-01T07:55:33Z</cp:lastPrinted>
  <dcterms:created xsi:type="dcterms:W3CDTF">2024-02-06T12:58:17Z</dcterms:created>
  <dcterms:modified xsi:type="dcterms:W3CDTF">2025-08-26T08:48:31Z</dcterms:modified>
</cp:coreProperties>
</file>